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-120" yWindow="-120" windowWidth="29040" windowHeight="15840"/>
  </bookViews>
  <sheets>
    <sheet name="pmr (as of 6.30)" sheetId="1" r:id="rId1"/>
    <sheet name="pmr (as of 12.31)" sheetId="2" r:id="rId2"/>
    <sheet name="Sheet1" sheetId="3" state="hidden" r:id="rId3"/>
  </sheets>
  <definedNames>
    <definedName name="__xlnm.Print_Area" localSheetId="1">'pmr (as of 12.31)'!$A$1:$AL$56</definedName>
    <definedName name="__xlnm.Print_Area" localSheetId="0">'pmr (as of 6.30)'!$A$1:$AL$22</definedName>
    <definedName name="_xlnm.Print_Titles" localSheetId="0">'pmr (as of 6.30)'!$1:$7</definedName>
  </definedNames>
  <calcPr calcId="162913"/>
  <extLst>
    <ext uri="GoogleSheetsCustomDataVersion1">
      <go:sheetsCustomData xmlns:go="http://customooxmlschemas.google.com/" r:id="rId7" roundtripDataSignature="AMtx7mg5td6ZRnIYcgJyzdhAvFwNiT9gEA=="/>
    </ext>
  </extLst>
</workbook>
</file>

<file path=xl/calcChain.xml><?xml version="1.0" encoding="utf-8"?>
<calcChain xmlns="http://schemas.openxmlformats.org/spreadsheetml/2006/main">
  <c r="AM114" i="2" l="1"/>
  <c r="AM55" i="2"/>
  <c r="AP54" i="2"/>
  <c r="AM54" i="2"/>
  <c r="AM139" i="1"/>
  <c r="AQ107" i="1"/>
  <c r="AP107" i="1"/>
  <c r="AM21" i="1"/>
  <c r="AP20" i="1"/>
  <c r="AM19" i="1"/>
</calcChain>
</file>

<file path=xl/sharedStrings.xml><?xml version="1.0" encoding="utf-8"?>
<sst xmlns="http://schemas.openxmlformats.org/spreadsheetml/2006/main" count="2851" uniqueCount="329">
  <si>
    <t>ANNEX A</t>
  </si>
  <si>
    <t>ANNEX B</t>
  </si>
  <si>
    <t>Department of Budget and Management Annual Procurement Plan for FY 2006</t>
  </si>
  <si>
    <t>Philippine Textile Research Institute Procurement Monitoring Report as of June 30, 2021</t>
  </si>
  <si>
    <t>Code
(PAP)</t>
  </si>
  <si>
    <t>Procurement
Project</t>
  </si>
  <si>
    <t>PMO/             End-User</t>
  </si>
  <si>
    <t>Mode of Procurement</t>
  </si>
  <si>
    <t>Schedule for Each Procurement Activity</t>
  </si>
  <si>
    <t>Source of Funds</t>
  </si>
  <si>
    <t>ABC (PhP)</t>
  </si>
  <si>
    <t>Remarks                                                                        (brief description of Program/Project)</t>
  </si>
  <si>
    <t>PMO/
End-User</t>
  </si>
  <si>
    <t>Is this an Early Procurement Activity?</t>
  </si>
  <si>
    <t>Actual Procurement Activity</t>
  </si>
  <si>
    <t>Contract Cost (PhP)</t>
  </si>
  <si>
    <t>List of Invited Observers</t>
  </si>
  <si>
    <t>Date of Receipt of Invitation</t>
  </si>
  <si>
    <t>Remarks                                                                        (Explaining changes from the APP)</t>
  </si>
  <si>
    <t>Pre-Proc Conference</t>
  </si>
  <si>
    <t>Ads/Post of IAEB</t>
  </si>
  <si>
    <t>Pre-bid Conf</t>
  </si>
  <si>
    <t>Eligibility Check</t>
  </si>
  <si>
    <t>Sub/Open of Bids</t>
  </si>
  <si>
    <t>Bid Evaluation</t>
  </si>
  <si>
    <t>Post Qual</t>
  </si>
  <si>
    <t>Contract Award</t>
  </si>
  <si>
    <t>Contract Signing</t>
  </si>
  <si>
    <t>Notice to Proceed</t>
  </si>
  <si>
    <t>Delivery/ Accept</t>
  </si>
  <si>
    <t>Payment Process</t>
  </si>
  <si>
    <t>Total</t>
  </si>
  <si>
    <t>MOOE</t>
  </si>
  <si>
    <t>CO</t>
  </si>
  <si>
    <t>Ads/Post of IB</t>
  </si>
  <si>
    <t>Date of BAC Resolution Recommending Award</t>
  </si>
  <si>
    <t>Notice of Award</t>
  </si>
  <si>
    <t>Delivery/ Completion</t>
  </si>
  <si>
    <t>Inspection &amp; Acceptance</t>
  </si>
  <si>
    <t xml:space="preserve">Total </t>
  </si>
  <si>
    <t>Delivery/
Completion/
Acceptance
(If applicable)</t>
  </si>
  <si>
    <t>COMPLETED PROCUREMENT ACTIVITIES</t>
  </si>
  <si>
    <t>RFQ No. 005-21 (R) 1 Unit Impact Penetration Tester, Type I</t>
  </si>
  <si>
    <t>TSD-Chem</t>
  </si>
  <si>
    <t>NO</t>
  </si>
  <si>
    <t>NP-53.9 - Small Value Procurement</t>
  </si>
  <si>
    <t>N/A</t>
  </si>
  <si>
    <t>Jan. 18-25, 2021</t>
  </si>
  <si>
    <t>Feb. 19,2021</t>
  </si>
  <si>
    <t>Apr. 29,2021</t>
  </si>
  <si>
    <t>GoP</t>
  </si>
  <si>
    <t>RFQ No. 062-21 Three (3) Packs Rubber Diaphragm</t>
  </si>
  <si>
    <t>TSD-Phy</t>
  </si>
  <si>
    <t>Direct Contracting</t>
  </si>
  <si>
    <t>Feb. 2-9, 2021</t>
  </si>
  <si>
    <t>Apr. 14, 2021</t>
  </si>
  <si>
    <t>RFQ No. 063-21 One (1) Set Jaw Inserts, Vulkollan Smooth</t>
  </si>
  <si>
    <t>Apr. 29, 2021</t>
  </si>
  <si>
    <t>RFQ No. 078-21 Ten (10) Boxes, Multifiber Standard Adjacent Fabric ISO DW</t>
  </si>
  <si>
    <t>Feb. 3-10, 2021</t>
  </si>
  <si>
    <t>Apr. 26, 2021</t>
  </si>
  <si>
    <t>RFQ No. 081-21 One (1) Lot Multifiber Fabric FA #10</t>
  </si>
  <si>
    <t>Feb. 19, 2021</t>
  </si>
  <si>
    <t>Apr. 20, 2021</t>
  </si>
  <si>
    <t>RFQ No. 082-21 Repair and Maintenance of Precision Air Conditioning System</t>
  </si>
  <si>
    <t>Feb. 8-15, 2021</t>
  </si>
  <si>
    <t>RFQ No. 110-21 One (1) Lot Fabrication amd Installation of Customized Office Workstation</t>
  </si>
  <si>
    <t>OD-TIPS</t>
  </si>
  <si>
    <t>Feb. 22-Mar. 1, 2021</t>
  </si>
  <si>
    <t>RFQ No. 532-20 One (1) Unit Firewall License for Network Module and Web Module / One (1) Unit Sophos SG210 Enterprise Guard - 3 years subscription</t>
  </si>
  <si>
    <t>PICTS</t>
  </si>
  <si>
    <t>Shopping</t>
  </si>
  <si>
    <t>Dec. 4, - 11, 2020</t>
  </si>
  <si>
    <t>Mar. 4, 2021</t>
  </si>
  <si>
    <t>Mar. 30, 2021</t>
  </si>
  <si>
    <t>Apr. 7, 2021</t>
  </si>
  <si>
    <t xml:space="preserve">   Total Alloted Budget of Procurement Activities</t>
  </si>
  <si>
    <t xml:space="preserve">   Total Contract Price of Procurement Actitvites Conducted</t>
  </si>
  <si>
    <t xml:space="preserve">   Total Savings (Total Alloted Budget - Total Contract Price)</t>
  </si>
  <si>
    <t>0N-GOING PROCUREMENT ACTIVITIES</t>
  </si>
  <si>
    <t>RFQ No. 002-21 (R) 1 Lot Top Loading Balance / Digital Floor Scale</t>
  </si>
  <si>
    <t>RDD-NFUS</t>
  </si>
  <si>
    <t>Apr. 8, 2021</t>
  </si>
  <si>
    <t>RFQ No. 003-21 (R) One (1) Lot Moisture Analyzer</t>
  </si>
  <si>
    <t>Jan. 16-21, 2021</t>
  </si>
  <si>
    <t>Apr. 6, 2021</t>
  </si>
  <si>
    <t>RFQ No. 004-21 (R) 2 Lots Vacuum Pump</t>
  </si>
  <si>
    <t>Feb. 15, 2021</t>
  </si>
  <si>
    <t>Failed Bid</t>
  </si>
  <si>
    <t>RFQ No. 006-21 (R) 2 Units ATP Meter</t>
  </si>
  <si>
    <t>RFQ No. 007-21 (R) 3 Units Handheld Label Maker</t>
  </si>
  <si>
    <t>RFQ No. 013-21 Network Attached Storage (NAS)</t>
  </si>
  <si>
    <t>OD-PICTS</t>
  </si>
  <si>
    <t>Jan. 25-Feb. 1, 2021</t>
  </si>
  <si>
    <t>Apr. 23, 2021</t>
  </si>
  <si>
    <t>RFQ No. 649-20 1 Unit Virtual Meetings Application / 1 unit Virtual Video Webinar Application</t>
  </si>
  <si>
    <t>Jan. 13-18, 2021</t>
  </si>
  <si>
    <t>RDQ No. 641-20 One (1) Unit Biological Safety Cabinet</t>
  </si>
  <si>
    <t>Feb. 17, 2021</t>
  </si>
  <si>
    <t>RFQ No. 061-21 One (1) Lot Replacement of Defective Condenser Fan Motor</t>
  </si>
  <si>
    <t>Apr. 28, 2021</t>
  </si>
  <si>
    <t>June 14, 2021</t>
  </si>
  <si>
    <t>RFQ No. 064-21 One (1) Lot 30Mbps Internet Services (Burstable)</t>
  </si>
  <si>
    <t>RFQ No. 065-21 Three (3) Units 24-Port Gigabit Managed Switch</t>
  </si>
  <si>
    <t>RFQ No. 071-21 Five-Hundred (500) kgs, Cotton Fibers</t>
  </si>
  <si>
    <t>TSD-MCPU</t>
  </si>
  <si>
    <t>RFQ No. 074-21 One (1) Lot Various IT Accessories and Peripherals</t>
  </si>
  <si>
    <t>RFQ No. 079-21 Forty (40) pieces Glass Gooch Crucible, Low Form</t>
  </si>
  <si>
    <t>RFQ No. 086-21 One (1) Unit Impact Penetration Tester</t>
  </si>
  <si>
    <t>RFQ No. 091-21 Thirty-Five (35) Units Application Software for Home and Business 2019 (Word, Excel, Powerpoint, Outlook)</t>
  </si>
  <si>
    <t>RFQ No. 092-21 Ten (10) Units Laser / Laserjet Colored Printer</t>
  </si>
  <si>
    <t>RFQ No. 099-21 One (1) Lot Various Fabrics</t>
  </si>
  <si>
    <t>RDD-CDABUS</t>
  </si>
  <si>
    <t>Feb. 11-18, 2021</t>
  </si>
  <si>
    <t>RFQ No. 100-21 One (1) Lot Analytical Balance</t>
  </si>
  <si>
    <t>RFQ No. 102-21 Two (2) Units Autoclave</t>
  </si>
  <si>
    <t>Feb. 18-26, 2021</t>
  </si>
  <si>
    <t>RFQ No. 103-21 Two (2) Units Distilling Apparatus</t>
  </si>
  <si>
    <t>Failure</t>
  </si>
  <si>
    <t>RFQ No. 101-21 One (1) Unit Trinocular Microscope</t>
  </si>
  <si>
    <t>June 9, 2021</t>
  </si>
  <si>
    <t>RFQ No. 106-21 One (1) Unit Photoshop CC License / One (1) Unit Indesign CC License</t>
  </si>
  <si>
    <t>RFQ No. 107-21 AATCC Blue Wool Lightfastness Standards/Blue Wool Reference/Standard of Fading (5 &amp; 20 AATCC Fading Unit)</t>
  </si>
  <si>
    <t>TSD-Physical</t>
  </si>
  <si>
    <t>Feb. 18-22, 2021</t>
  </si>
  <si>
    <t>Failed bid</t>
  </si>
  <si>
    <t>FRQ No. 109-21 One (1) Lot Security Cameras with Labor and Installation</t>
  </si>
  <si>
    <t>FAD-BTS</t>
  </si>
  <si>
    <t>RFQ No. 122-21 One (1) Lot Wrap Reel (SLIVER)</t>
  </si>
  <si>
    <t>Feb. 23-Mar. 2, 2021</t>
  </si>
  <si>
    <t>RFQ No. 121-21 Two (2) Lots Vacuum Pump</t>
  </si>
  <si>
    <t>RFQ No. 126-21 Various Office Supplies and General Merchandise Items</t>
  </si>
  <si>
    <t>RFQ No. 125-21 One (1) Lot Installation of Silk Reeling Machine in Kalinga State University</t>
  </si>
  <si>
    <t>RFQ No. 124-21 One (1) Lot Installation of Throwing Machine to Negros Occidental</t>
  </si>
  <si>
    <t>RFQ No. 161-21 One (1) Unit Differential Pressure Tester</t>
  </si>
  <si>
    <t>Mar. 9-16, 2021</t>
  </si>
  <si>
    <t>June 18, 2021</t>
  </si>
  <si>
    <t>RFQ No. 156-21 (100 kgs) Pineapple Fiber (Unbrushed)</t>
  </si>
  <si>
    <t>RFQ No. 137-21 One (1) Lot Various Office Supplies and Devices</t>
  </si>
  <si>
    <t>RFQ No. 155-21 One (1) Lot IT Peripherals and Consumables</t>
  </si>
  <si>
    <t>RFQ No. 170-21 One (1) Lot Precision Environmental Control System</t>
  </si>
  <si>
    <t>Mar. 10-17, 2021</t>
  </si>
  <si>
    <t>RFQ No. 172-21 Various Laboratory Supplies</t>
  </si>
  <si>
    <t>Mar. 15-22, 2021</t>
  </si>
  <si>
    <t>RFQ No. 196-21 One (1) Lot MOnthly Subscription of 30 Mbps Internet Service (Burstable) 9/24</t>
  </si>
  <si>
    <t>RFQ No. 200-21 (3 Units) 3 Ton Air Conditioner</t>
  </si>
  <si>
    <t>RFQ No. 187-21 (100 kgs) Pineapple Fiber (unbrushed)</t>
  </si>
  <si>
    <t>RFQ No. 190-21 Rewinding of RYPIC's Degumming Machine Set-up Transformer with Installation and Service Fee</t>
  </si>
  <si>
    <t>RFQ No. 195-21 Installation of Silk Reeling Machine (Misamis Oriental)</t>
  </si>
  <si>
    <t>RFQ No. 202-21 (R) 3 Units Desktop Computer</t>
  </si>
  <si>
    <t>One (1) Unit Temperature amd Humidity Chamber</t>
  </si>
  <si>
    <t>Competitive Bidding</t>
  </si>
  <si>
    <t>Mar. 16-25,2021</t>
  </si>
  <si>
    <t>Jul. 8, 2021</t>
  </si>
  <si>
    <t>One (1) Unit Bacterial Filtration Efficiency Tester</t>
  </si>
  <si>
    <t>One (1) Unit Flex Tester</t>
  </si>
  <si>
    <t>One (1) Unit Microbial Penetration Test System</t>
  </si>
  <si>
    <t>Jul. 13, 2021</t>
  </si>
  <si>
    <t>One (1) Lot Particle Filtration Efficiency Test System</t>
  </si>
  <si>
    <t>June 10, 2021</t>
  </si>
  <si>
    <t>RFQ No. 131-21 One (1) Unit Replacement of Steam Header attached to Steam Boiler</t>
  </si>
  <si>
    <t>Mar. 9, 2021</t>
  </si>
  <si>
    <t>Apr. 15, 2021</t>
  </si>
  <si>
    <t>RFQ No. 130-21 One (1) Lot Labor and Materials for the Installation of 3-phase Electrical Wiring System in Silk Processing Building</t>
  </si>
  <si>
    <t>Feb. 26-Mar. 5, 2021</t>
  </si>
  <si>
    <t>RFQ No. 132-21 240 kgs Water Repellent Finishing</t>
  </si>
  <si>
    <t>Mar. 3-8, 2021</t>
  </si>
  <si>
    <t>Apr. 19, 2021</t>
  </si>
  <si>
    <t>May 12, 2021</t>
  </si>
  <si>
    <t>RFQ No. 222-21 Two (2) Kits DNA Extraction Kit 50 pres/kit</t>
  </si>
  <si>
    <t>Mar. 24-31, 2021</t>
  </si>
  <si>
    <t>RFQ No. 219-21 Bidirectional Capillary Sequencing / Sample Purification</t>
  </si>
  <si>
    <t>RFQ No. 203-21 One (1) Lot Laptop Computer</t>
  </si>
  <si>
    <t>RFQ No. 256-21 One (1) Unit Electric Motor Winding Machine</t>
  </si>
  <si>
    <t>Mar. 30-Apr. 5, 2021</t>
  </si>
  <si>
    <t>May 24, 2021</t>
  </si>
  <si>
    <t>RFQ No. 232-21 One (1) Lot Video Conferencing Solution</t>
  </si>
  <si>
    <t>Mar. 25-Apr. 5, 2021</t>
  </si>
  <si>
    <t>RFQ No. 228-21 AATCC Blue Wool Lightfastness Standards / Blue Wool Reference / Standard of Fading (5 &amp; 20 AATCC Fading Unit)</t>
  </si>
  <si>
    <t>RFQ No. 245-21 200 kgs TEOS / 200 kgs OTES</t>
  </si>
  <si>
    <t>RDD - CDABUS</t>
  </si>
  <si>
    <t>RFQ No. 261-21 One (1) pc Slatting Machine for Bamboo</t>
  </si>
  <si>
    <t>Apr. 5-12, 2021</t>
  </si>
  <si>
    <t>May 10, 2021</t>
  </si>
  <si>
    <t>RFQ No. 260-21 One (1) Lot 30Mbps Internet Service (Burstable) 9/24</t>
  </si>
  <si>
    <t>RFQ No. 259-21 One (1) Lot Hiring of Highly Technical Consultant for the Extablishment of the PTRI Microbiology Laboratory</t>
  </si>
  <si>
    <t>NP-53.7 Highly Technical Consultants</t>
  </si>
  <si>
    <t>RFQ No. 258-21 One (1) Lot 30Mbps Internet Service (Bustable) 9/24</t>
  </si>
  <si>
    <t>Apr. 22, 2021</t>
  </si>
  <si>
    <t>RFQ No. 293-21 (R) One (1) Unit Synthetic Blood Penetration Tester</t>
  </si>
  <si>
    <t>May 27, 2021</t>
  </si>
  <si>
    <t>RFQ No. 294-21 (R) 10 Units Laser / Laserjet Colored Printer</t>
  </si>
  <si>
    <t>Apr. 8-15, 2021</t>
  </si>
  <si>
    <t>RFQ No. 295-21 Tetraethyl Orthosilicate, Purity 98% (TEOS) and Octyltriethoxysilane, Purity 98% (OTES)</t>
  </si>
  <si>
    <t>Jan. 25, 2021</t>
  </si>
  <si>
    <t>RFQ No. 317-21 One (1) Lot Test Weights</t>
  </si>
  <si>
    <t>Apr. 15-22, 2021</t>
  </si>
  <si>
    <t>RFQ No. 324-21 One (1) Lot Various Laboratory Chemicals</t>
  </si>
  <si>
    <t>RFQ No. 322-21 Various Fibers (to be sourced out in the localities of Ilocos)</t>
  </si>
  <si>
    <t>RFQ No. 321-21 Various Fibers (to be sourced out in the localities of Ilo-ilo</t>
  </si>
  <si>
    <t>RFQ No. 046-21 60 Sets Tokens for Media and Speakers</t>
  </si>
  <si>
    <t>Feb. 1, 2021</t>
  </si>
  <si>
    <t>RFQ No. 329-21 (R) One (1) Lot Security Cameras with Labor and Installation</t>
  </si>
  <si>
    <t>June 2, 2021</t>
  </si>
  <si>
    <t>June 4, 2021</t>
  </si>
  <si>
    <t>RFQ No. 353-21 Two (2) Units Autoclave</t>
  </si>
  <si>
    <t>Apr. 22-29, 2021</t>
  </si>
  <si>
    <t>RFQ No. 352-21 One (1) Lot Fiber Cutting Machine</t>
  </si>
  <si>
    <t>One (1) Lot Potentiometric Analyzer</t>
  </si>
  <si>
    <t>RDD</t>
  </si>
  <si>
    <t>Apr. 22-May 3, 2021</t>
  </si>
  <si>
    <t>Apr. 30, 2021</t>
  </si>
  <si>
    <t>June 23, 2021</t>
  </si>
  <si>
    <t>June 24, 2021</t>
  </si>
  <si>
    <t>June 25, 2021</t>
  </si>
  <si>
    <t>One (1) Unit Handheld Colorimeter</t>
  </si>
  <si>
    <t>RFQ No. 454-21 (R) Installation of Throwing Machine at Brgy. Tabunan, Bago City, Negros Occidental</t>
  </si>
  <si>
    <t>May 5-10, 2021</t>
  </si>
  <si>
    <t>RFQ No. 455-21 (R) Installation of Silk Reeling Machine at Kalinga State University</t>
  </si>
  <si>
    <t>RFQ No. 456-21 (R) Installation of Silk Reeling Machine at Misamis Oriental</t>
  </si>
  <si>
    <t>RFQ No. 453-21 (R) DNA Extraction Kit, for tissue and insects, bead-bashing format 50preps/kit</t>
  </si>
  <si>
    <t>May 3-10, 2021</t>
  </si>
  <si>
    <t>RFQ No. 441-21 90 samples Pilling Resistance (ASTM D3512)</t>
  </si>
  <si>
    <t>May 25, 2021</t>
  </si>
  <si>
    <t>RFQ No. 2104-434 100 gallons, Alcohol 70% Solution</t>
  </si>
  <si>
    <t>RFQ No. 421-21 Three (3) Units Desktop Computer</t>
  </si>
  <si>
    <t>RFQ No. 414-21 (R) 15 Units Laptop</t>
  </si>
  <si>
    <t>RFQ No. 381-21 2,000 pcs Paper Cones</t>
  </si>
  <si>
    <t>May 20, 2021</t>
  </si>
  <si>
    <t>RFQ No. 450-21 (48 boxes) Nitirle Gloves, various sizes</t>
  </si>
  <si>
    <t>May 18, 2021</t>
  </si>
  <si>
    <t>RFQ No. 458-21 (R) One (1) Lot Test Weights</t>
  </si>
  <si>
    <t>May 6-13, 2021</t>
  </si>
  <si>
    <t>RFQ No. 457-21 (R) One (1) Lot Precision Environmental Control System</t>
  </si>
  <si>
    <t>RFQ No. 460-21 (R) Various Toner Cart for HP</t>
  </si>
  <si>
    <t>May 7-14, 2021</t>
  </si>
  <si>
    <t>RFQ No. 459-21 (R) One (1) Lot Consultancy Fees for the repair and renovation of the PTRI Testing Laboratories (Individual Consultant)</t>
  </si>
  <si>
    <t>June 7, 2021</t>
  </si>
  <si>
    <t>RFQ No. 452-21 Four (4) Units Color Duplex Document Scanner</t>
  </si>
  <si>
    <t>May 12-19, 2021</t>
  </si>
  <si>
    <t>June 17, 2021</t>
  </si>
  <si>
    <t>Jul. 5, 2021</t>
  </si>
  <si>
    <t>RFQ No. 502-21 One (1) Lot Videoconferencing Solution</t>
  </si>
  <si>
    <t>RFQ No. 533-21 One (1) Lot Glass Beads for Apparent Opening Size (1kg/pack)</t>
  </si>
  <si>
    <t>TSD-PHY</t>
  </si>
  <si>
    <t>May 19-26, 2021</t>
  </si>
  <si>
    <t>RFQ No. 535-21 (R) One (1) Lot Laptop Computer</t>
  </si>
  <si>
    <t>RFQ No. 409-21 One (1) Lot Preventive Maintenance for Perkin Elmer HPLC</t>
  </si>
  <si>
    <t>May 20-27, 2021</t>
  </si>
  <si>
    <t>RFQ No. 506-21 150 meters Woven Fabric (100% Polyester)</t>
  </si>
  <si>
    <t>May 14-21, 2021</t>
  </si>
  <si>
    <t>RFQ No. 551-21 Three (3) Units Digital Copying Machine</t>
  </si>
  <si>
    <t>May 21-28, 2021</t>
  </si>
  <si>
    <t>RFQ No. 567-21 One (1) Unit Laptop Computer</t>
  </si>
  <si>
    <t>May 24-31, 2021</t>
  </si>
  <si>
    <t>RFQ No. 568-21 One (1) Unit Vibrating Table</t>
  </si>
  <si>
    <t>RFQ No. 575-21 One (1) Lot Installation of Receiving and Releasing Window</t>
  </si>
  <si>
    <t>FAD</t>
  </si>
  <si>
    <t>May 27-June 3, 2021</t>
  </si>
  <si>
    <t>RFQ No. 600-21 One (1) Lot Fiber Cutting Machine</t>
  </si>
  <si>
    <t>June 4-11, 2021</t>
  </si>
  <si>
    <t>RFQ No. 614-21 (R) One (1) Lot Precision Environmental Control System</t>
  </si>
  <si>
    <t>June 11-18, 2021</t>
  </si>
  <si>
    <t>RFQ No. 637-21 One (1) Lot Stenter Machine</t>
  </si>
  <si>
    <t>June 14-21, 2021</t>
  </si>
  <si>
    <t>RFQ No. 673-21 Two (2) Units Vibrating Trowel</t>
  </si>
  <si>
    <t>June 18-25, 2021</t>
  </si>
  <si>
    <t>RFQ No. 680-21 One (1) Lot Service Fee for the Delivery of Throwing Equipment from DOST-PTRI, Bicutan Taguig City to Brgy. Imelda, Villanueva, Misamis Oriental</t>
  </si>
  <si>
    <t>RFQ No. 671-21 One (1) Unit Humidity Chamber</t>
  </si>
  <si>
    <t>RFQ No. 669-21 One (1) Unit Laptop Computer</t>
  </si>
  <si>
    <t>PR 2106-630 One (1) Lot Laboratory Preneedling Machine</t>
  </si>
  <si>
    <t>June 18-July 7. 2021</t>
  </si>
  <si>
    <t>Jul. 7, 2021</t>
  </si>
  <si>
    <t>PR 2106-666 One (1) Lot Spectrofluorometer</t>
  </si>
  <si>
    <t>PR 2105-600 One (1) Unit Bursting Strength Tester</t>
  </si>
  <si>
    <t>PR 2106-622 One (1) Lot Distilling Apparatus</t>
  </si>
  <si>
    <t>Failure of bidding</t>
  </si>
  <si>
    <t>PR No. 2106-641 One (1) Lot Laboratory High Temperature Dyeing/ Degumming Machine</t>
  </si>
  <si>
    <t>Jul. 14, 2021</t>
  </si>
  <si>
    <t>On going evaluation of end-user &amp; TWG</t>
  </si>
  <si>
    <t>PR 2106-632 One (1) Lot Bamboo Extraction Machine</t>
  </si>
  <si>
    <t>RFQ No. 599-21 Two (2) Units Vibrating Trowel</t>
  </si>
  <si>
    <t>June 22-29, 2021</t>
  </si>
  <si>
    <t>RFQ No. 702-21 (720) pieces N95 Respirator and Surgical Mask</t>
  </si>
  <si>
    <t>June 24-July 1, 2021</t>
  </si>
  <si>
    <t>RFQ No. 643-20 One (1) Lot Wrap Reel (Yarns)</t>
  </si>
  <si>
    <t>Jan. 13-20, 2021</t>
  </si>
  <si>
    <t>Jan. 20,2021</t>
  </si>
  <si>
    <t>Feb. 11, 2021</t>
  </si>
  <si>
    <t>RFQ No. 430-21 100 gallons Alcohol, 70% solution for disinfection with FDA Philippines product notification</t>
  </si>
  <si>
    <t>May 17, 2021</t>
  </si>
  <si>
    <t>May 17,2021</t>
  </si>
  <si>
    <t>Jun. 18, 2021</t>
  </si>
  <si>
    <t>Jun. 21, 2021</t>
  </si>
  <si>
    <t xml:space="preserve">   Total Alloted Budget of On-going Procurement Activities</t>
  </si>
  <si>
    <t>Prepared by:</t>
  </si>
  <si>
    <t>Recommended for Approval by:</t>
  </si>
  <si>
    <t>APPROVED:</t>
  </si>
  <si>
    <t>MARILOU G. AGUSTIN</t>
  </si>
  <si>
    <t>Dr. JULIUS L. LEAÑO, Jr.</t>
  </si>
  <si>
    <t>CELIA B. ELUMBA</t>
  </si>
  <si>
    <t>BAC Secretariat</t>
  </si>
  <si>
    <t>BAC Chairperson</t>
  </si>
  <si>
    <t>Director IV</t>
  </si>
  <si>
    <t>Philippine Textile Research Institute Procurement Monitoring Report as of December 31, 2021</t>
  </si>
  <si>
    <t>YES</t>
  </si>
  <si>
    <t>Limited Source Bidding</t>
  </si>
  <si>
    <t>Foreign</t>
  </si>
  <si>
    <t>Special Purpose Fund</t>
  </si>
  <si>
    <t>Repeat Order</t>
  </si>
  <si>
    <t>Corporate Budget</t>
  </si>
  <si>
    <t>Income</t>
  </si>
  <si>
    <t>NP-53.1 Two Failed Biddings</t>
  </si>
  <si>
    <t>Others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</si>
  <si>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</si>
  <si>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</si>
  <si>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</si>
  <si>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</si>
  <si>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</si>
  <si>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NP-53.8 Defense Cooperation Agreement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</si>
  <si>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</si>
  <si>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</si>
  <si>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</si>
  <si>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</si>
  <si>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Others - Foreign-funded procurement</t>
  </si>
  <si>
    <t>Apr. 6,2021</t>
  </si>
  <si>
    <t>May 3, 2021</t>
  </si>
  <si>
    <t>May 4, 2021</t>
  </si>
  <si>
    <t>Apr. 7-12,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</si>
</sst>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\ ;&quot; (&quot;#,##0\);&quot; -&quot;#\ ;@\ "/>
    <numFmt numFmtId="165" formatCode="mmm\.\ d\,yyyy"/>
    <numFmt numFmtId="166" formatCode="mmm\ d\,\ yyyy"/>
    <numFmt numFmtId="167" formatCode="mmm\.\ d\,\ yyyy"/>
    <numFmt numFmtId="168" formatCode="mmmm\ d\,\ yyyy"/>
    <numFmt numFmtId="169" formatCode="mmmm\ d\,yyyy"/>
    <numFmt numFmtId="170" formatCode="mmm\.\ d\ yyyy"/>
  </numFmts>
  <fonts count="18" x14ac:knownFonts="1">
    <font>
      <sz val="10"/>
      <color rgb="FF000000"/>
      <name val="Arial"/>
    </font>
    <font>
      <sz val="10"/>
      <color theme="1"/>
      <name val="Arial"/>
    </font>
    <font>
      <b/>
      <sz val="16"/>
      <color theme="1"/>
      <name val="Arial"/>
    </font>
    <font>
      <b/>
      <sz val="14"/>
      <color theme="1"/>
      <name val="Arial"/>
    </font>
    <font>
      <b/>
      <sz val="8"/>
      <color theme="1"/>
      <name val="Arial"/>
    </font>
    <font>
      <b/>
      <sz val="9"/>
      <color theme="1"/>
      <name val="Arial"/>
    </font>
    <font>
      <sz val="10"/>
      <name val="Arial"/>
    </font>
    <font>
      <sz val="9"/>
      <color theme="1"/>
      <name val="Arial"/>
    </font>
    <font>
      <b/>
      <sz val="10"/>
      <color theme="1"/>
      <name val="Verdana"/>
    </font>
    <font>
      <sz val="9"/>
      <color theme="1"/>
      <name val="Verdana"/>
    </font>
    <font>
      <sz val="8"/>
      <color theme="1"/>
      <name val="Arial"/>
    </font>
    <font>
      <b/>
      <sz val="9"/>
      <color theme="1"/>
      <name val="Verdana"/>
    </font>
    <font>
      <sz val="8"/>
      <color rgb="FF000000"/>
      <name val="Arial"/>
    </font>
    <font>
      <sz val="9"/>
      <color rgb="FF000000"/>
      <name val="Verdana"/>
    </font>
    <font>
      <sz val="9"/>
      <color rgb="FF000000"/>
      <name val="Arial"/>
    </font>
    <font>
      <b/>
      <sz val="12"/>
      <color theme="1"/>
      <name val="Verdana"/>
    </font>
    <font>
      <sz val="12"/>
      <color theme="1"/>
      <name val="Verdana"/>
    </font>
    <font>
      <sz val="10"/>
      <color theme="1"/>
      <name val="Verdana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0" xfId="0" applyFont="1"/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167" fontId="10" fillId="0" borderId="15" xfId="0" applyNumberFormat="1" applyFont="1" applyBorder="1" applyAlignment="1">
      <alignment horizontal="center" vertical="center"/>
    </xf>
    <xf numFmtId="0" fontId="10" fillId="3" borderId="15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164" fontId="10" fillId="3" borderId="15" xfId="0" applyNumberFormat="1" applyFont="1" applyFill="1" applyBorder="1" applyAlignment="1">
      <alignment horizontal="center" vertical="center"/>
    </xf>
    <xf numFmtId="167" fontId="10" fillId="3" borderId="15" xfId="0" applyNumberFormat="1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vertical="center" wrapText="1"/>
    </xf>
    <xf numFmtId="4" fontId="10" fillId="3" borderId="15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4" fontId="10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24" xfId="0" applyFont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164" fontId="10" fillId="0" borderId="15" xfId="0" applyNumberFormat="1" applyFont="1" applyBorder="1" applyAlignment="1">
      <alignment horizontal="center" vertical="center"/>
    </xf>
    <xf numFmtId="166" fontId="10" fillId="0" borderId="15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4" fontId="12" fillId="3" borderId="1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 wrapText="1"/>
    </xf>
    <xf numFmtId="49" fontId="10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8" fillId="2" borderId="27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 vertical="center"/>
    </xf>
    <xf numFmtId="167" fontId="12" fillId="4" borderId="29" xfId="0" applyNumberFormat="1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30" xfId="0" applyFont="1" applyFill="1" applyBorder="1"/>
    <xf numFmtId="0" fontId="1" fillId="4" borderId="31" xfId="0" applyFont="1" applyFill="1" applyBorder="1"/>
    <xf numFmtId="0" fontId="10" fillId="4" borderId="32" xfId="0" applyFont="1" applyFill="1" applyBorder="1" applyAlignment="1">
      <alignment horizontal="center" vertical="center" wrapText="1"/>
    </xf>
    <xf numFmtId="167" fontId="10" fillId="4" borderId="15" xfId="0" applyNumberFormat="1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33" xfId="0" applyFont="1" applyFill="1" applyBorder="1"/>
    <xf numFmtId="0" fontId="1" fillId="4" borderId="34" xfId="0" applyFont="1" applyFill="1" applyBorder="1" applyAlignment="1">
      <alignment horizontal="center"/>
    </xf>
    <xf numFmtId="0" fontId="10" fillId="4" borderId="35" xfId="0" applyFont="1" applyFill="1" applyBorder="1" applyAlignment="1">
      <alignment wrapText="1"/>
    </xf>
    <xf numFmtId="0" fontId="10" fillId="4" borderId="35" xfId="0" applyFont="1" applyFill="1" applyBorder="1"/>
    <xf numFmtId="0" fontId="10" fillId="4" borderId="35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left"/>
    </xf>
    <xf numFmtId="167" fontId="10" fillId="4" borderId="35" xfId="0" applyNumberFormat="1" applyFont="1" applyFill="1" applyBorder="1"/>
    <xf numFmtId="4" fontId="10" fillId="4" borderId="35" xfId="0" applyNumberFormat="1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 wrapText="1"/>
    </xf>
    <xf numFmtId="164" fontId="10" fillId="4" borderId="15" xfId="0" applyNumberFormat="1" applyFont="1" applyFill="1" applyBorder="1" applyAlignment="1">
      <alignment horizontal="center"/>
    </xf>
    <xf numFmtId="168" fontId="10" fillId="4" borderId="35" xfId="0" applyNumberFormat="1" applyFont="1" applyFill="1" applyBorder="1"/>
    <xf numFmtId="4" fontId="10" fillId="4" borderId="15" xfId="0" applyNumberFormat="1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/>
    <xf numFmtId="12" fontId="10" fillId="4" borderId="16" xfId="0" applyNumberFormat="1" applyFont="1" applyFill="1" applyBorder="1" applyAlignment="1">
      <alignment horizontal="center" wrapText="1"/>
    </xf>
    <xf numFmtId="0" fontId="10" fillId="4" borderId="35" xfId="0" applyFont="1" applyFill="1" applyBorder="1" applyAlignment="1">
      <alignment horizontal="left" wrapText="1"/>
    </xf>
    <xf numFmtId="167" fontId="10" fillId="4" borderId="15" xfId="0" applyNumberFormat="1" applyFont="1" applyFill="1" applyBorder="1" applyAlignment="1">
      <alignment horizontal="center"/>
    </xf>
    <xf numFmtId="12" fontId="10" fillId="4" borderId="16" xfId="0" applyNumberFormat="1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166" fontId="10" fillId="4" borderId="15" xfId="0" applyNumberFormat="1" applyFont="1" applyFill="1" applyBorder="1" applyAlignment="1">
      <alignment horizontal="center"/>
    </xf>
    <xf numFmtId="4" fontId="10" fillId="4" borderId="15" xfId="0" applyNumberFormat="1" applyFont="1" applyFill="1" applyBorder="1"/>
    <xf numFmtId="49" fontId="10" fillId="4" borderId="35" xfId="0" applyNumberFormat="1" applyFont="1" applyFill="1" applyBorder="1" applyAlignment="1">
      <alignment horizontal="center"/>
    </xf>
    <xf numFmtId="167" fontId="10" fillId="4" borderId="15" xfId="0" applyNumberFormat="1" applyFont="1" applyFill="1" applyBorder="1"/>
    <xf numFmtId="0" fontId="1" fillId="4" borderId="31" xfId="0" applyFont="1" applyFill="1" applyBorder="1" applyAlignment="1">
      <alignment vertical="center"/>
    </xf>
    <xf numFmtId="12" fontId="12" fillId="4" borderId="16" xfId="0" applyNumberFormat="1" applyFont="1" applyFill="1" applyBorder="1" applyAlignment="1">
      <alignment horizontal="center"/>
    </xf>
    <xf numFmtId="0" fontId="12" fillId="4" borderId="35" xfId="0" applyFont="1" applyFill="1" applyBorder="1" applyAlignment="1">
      <alignment horizontal="left" wrapText="1"/>
    </xf>
    <xf numFmtId="0" fontId="12" fillId="4" borderId="35" xfId="0" applyFont="1" applyFill="1" applyBorder="1"/>
    <xf numFmtId="0" fontId="12" fillId="4" borderId="35" xfId="0" applyFont="1" applyFill="1" applyBorder="1" applyAlignment="1">
      <alignment horizontal="center"/>
    </xf>
    <xf numFmtId="0" fontId="12" fillId="4" borderId="35" xfId="0" applyFont="1" applyFill="1" applyBorder="1" applyAlignment="1">
      <alignment wrapText="1"/>
    </xf>
    <xf numFmtId="49" fontId="12" fillId="4" borderId="35" xfId="0" applyNumberFormat="1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164" fontId="12" fillId="4" borderId="15" xfId="0" applyNumberFormat="1" applyFont="1" applyFill="1" applyBorder="1" applyAlignment="1">
      <alignment horizontal="center"/>
    </xf>
    <xf numFmtId="167" fontId="12" fillId="4" borderId="15" xfId="0" applyNumberFormat="1" applyFont="1" applyFill="1" applyBorder="1" applyAlignment="1">
      <alignment horizontal="center"/>
    </xf>
    <xf numFmtId="4" fontId="12" fillId="4" borderId="35" xfId="0" applyNumberFormat="1" applyFont="1" applyFill="1" applyBorder="1" applyAlignment="1">
      <alignment horizontal="center"/>
    </xf>
    <xf numFmtId="4" fontId="12" fillId="4" borderId="15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left" wrapText="1"/>
    </xf>
    <xf numFmtId="0" fontId="10" fillId="4" borderId="37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38" xfId="0" applyFont="1" applyFill="1" applyBorder="1"/>
    <xf numFmtId="0" fontId="10" fillId="4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49" fontId="10" fillId="4" borderId="38" xfId="0" applyNumberFormat="1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164" fontId="10" fillId="4" borderId="39" xfId="0" applyNumberFormat="1" applyFont="1" applyFill="1" applyBorder="1" applyAlignment="1">
      <alignment horizontal="center"/>
    </xf>
    <xf numFmtId="4" fontId="10" fillId="4" borderId="38" xfId="0" applyNumberFormat="1" applyFont="1" applyFill="1" applyBorder="1" applyAlignment="1">
      <alignment horizontal="center"/>
    </xf>
    <xf numFmtId="4" fontId="10" fillId="4" borderId="39" xfId="0" applyNumberFormat="1" applyFont="1" applyFill="1" applyBorder="1" applyAlignment="1">
      <alignment horizontal="center"/>
    </xf>
    <xf numFmtId="0" fontId="10" fillId="4" borderId="40" xfId="0" applyFont="1" applyFill="1" applyBorder="1" applyAlignment="1">
      <alignment horizontal="left" wrapText="1"/>
    </xf>
    <xf numFmtId="0" fontId="10" fillId="4" borderId="16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 wrapText="1"/>
    </xf>
    <xf numFmtId="0" fontId="10" fillId="4" borderId="15" xfId="0" applyFont="1" applyFill="1" applyBorder="1" applyAlignment="1">
      <alignment wrapText="1"/>
    </xf>
    <xf numFmtId="49" fontId="10" fillId="4" borderId="15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left" wrapText="1"/>
    </xf>
    <xf numFmtId="0" fontId="10" fillId="4" borderId="16" xfId="0" applyFont="1" applyFill="1" applyBorder="1" applyAlignment="1">
      <alignment horizontal="left" wrapText="1"/>
    </xf>
    <xf numFmtId="0" fontId="9" fillId="4" borderId="34" xfId="0" applyFont="1" applyFill="1" applyBorder="1" applyAlignment="1">
      <alignment horizontal="center"/>
    </xf>
    <xf numFmtId="165" fontId="10" fillId="4" borderId="15" xfId="0" applyNumberFormat="1" applyFont="1" applyFill="1" applyBorder="1" applyAlignment="1">
      <alignment horizontal="center"/>
    </xf>
    <xf numFmtId="164" fontId="10" fillId="4" borderId="35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7" fillId="4" borderId="31" xfId="0" applyFont="1" applyFill="1" applyBorder="1" applyAlignment="1">
      <alignment vertical="center"/>
    </xf>
    <xf numFmtId="0" fontId="9" fillId="4" borderId="41" xfId="0" applyFont="1" applyFill="1" applyBorder="1" applyAlignment="1">
      <alignment horizontal="center"/>
    </xf>
    <xf numFmtId="167" fontId="10" fillId="4" borderId="39" xfId="0" applyNumberFormat="1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168" fontId="10" fillId="4" borderId="15" xfId="0" applyNumberFormat="1" applyFont="1" applyFill="1" applyBorder="1" applyAlignment="1">
      <alignment horizontal="center"/>
    </xf>
    <xf numFmtId="169" fontId="10" fillId="4" borderId="15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 applyAlignment="1">
      <alignment horizontal="center"/>
    </xf>
    <xf numFmtId="0" fontId="10" fillId="4" borderId="32" xfId="0" applyFont="1" applyFill="1" applyBorder="1" applyAlignment="1">
      <alignment horizontal="left" wrapText="1"/>
    </xf>
    <xf numFmtId="0" fontId="10" fillId="4" borderId="32" xfId="0" applyFont="1" applyFill="1" applyBorder="1"/>
    <xf numFmtId="0" fontId="10" fillId="4" borderId="32" xfId="0" applyFont="1" applyFill="1" applyBorder="1" applyAlignment="1">
      <alignment horizontal="center"/>
    </xf>
    <xf numFmtId="167" fontId="10" fillId="4" borderId="32" xfId="0" applyNumberFormat="1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1" fillId="0" borderId="43" xfId="0" applyFont="1" applyBorder="1"/>
    <xf numFmtId="0" fontId="1" fillId="0" borderId="44" xfId="0" applyFont="1" applyBorder="1"/>
    <xf numFmtId="0" fontId="9" fillId="4" borderId="14" xfId="0" applyFont="1" applyFill="1" applyBorder="1" applyAlignment="1">
      <alignment horizontal="center" vertical="center"/>
    </xf>
    <xf numFmtId="4" fontId="10" fillId="4" borderId="35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vertical="center"/>
    </xf>
    <xf numFmtId="0" fontId="10" fillId="4" borderId="35" xfId="0" applyFont="1" applyFill="1" applyBorder="1" applyAlignment="1">
      <alignment horizontal="center" vertical="center"/>
    </xf>
    <xf numFmtId="167" fontId="10" fillId="4" borderId="39" xfId="0" applyNumberFormat="1" applyFont="1" applyFill="1" applyBorder="1"/>
    <xf numFmtId="0" fontId="10" fillId="4" borderId="37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wrapText="1"/>
    </xf>
    <xf numFmtId="0" fontId="10" fillId="4" borderId="39" xfId="0" applyFont="1" applyFill="1" applyBorder="1"/>
    <xf numFmtId="49" fontId="10" fillId="4" borderId="39" xfId="0" applyNumberFormat="1" applyFont="1" applyFill="1" applyBorder="1" applyAlignment="1">
      <alignment horizontal="center"/>
    </xf>
    <xf numFmtId="4" fontId="10" fillId="4" borderId="39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left" vertical="center" wrapText="1"/>
    </xf>
    <xf numFmtId="4" fontId="10" fillId="4" borderId="15" xfId="0" applyNumberFormat="1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vertical="center"/>
    </xf>
    <xf numFmtId="3" fontId="10" fillId="4" borderId="15" xfId="0" applyNumberFormat="1" applyFont="1" applyFill="1" applyBorder="1" applyAlignment="1">
      <alignment horizontal="center"/>
    </xf>
    <xf numFmtId="49" fontId="10" fillId="4" borderId="9" xfId="0" applyNumberFormat="1" applyFont="1" applyFill="1" applyBorder="1" applyAlignment="1">
      <alignment horizontal="center"/>
    </xf>
    <xf numFmtId="167" fontId="10" fillId="4" borderId="9" xfId="0" applyNumberFormat="1" applyFont="1" applyFill="1" applyBorder="1"/>
    <xf numFmtId="0" fontId="10" fillId="4" borderId="9" xfId="0" applyFont="1" applyFill="1" applyBorder="1"/>
    <xf numFmtId="4" fontId="10" fillId="4" borderId="9" xfId="0" applyNumberFormat="1" applyFont="1" applyFill="1" applyBorder="1" applyAlignment="1">
      <alignment horizontal="center"/>
    </xf>
    <xf numFmtId="4" fontId="10" fillId="4" borderId="9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170" fontId="10" fillId="4" borderId="15" xfId="0" applyNumberFormat="1" applyFont="1" applyFill="1" applyBorder="1" applyAlignment="1">
      <alignment horizontal="center"/>
    </xf>
    <xf numFmtId="0" fontId="1" fillId="0" borderId="31" xfId="0" applyFont="1" applyBorder="1"/>
    <xf numFmtId="0" fontId="9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164" fontId="10" fillId="0" borderId="47" xfId="0" applyNumberFormat="1" applyFont="1" applyBorder="1" applyAlignment="1">
      <alignment horizontal="center" vertical="center"/>
    </xf>
    <xf numFmtId="49" fontId="10" fillId="0" borderId="47" xfId="0" applyNumberFormat="1" applyFont="1" applyBorder="1" applyAlignment="1">
      <alignment horizontal="center" vertical="center" wrapText="1"/>
    </xf>
    <xf numFmtId="165" fontId="10" fillId="0" borderId="47" xfId="0" applyNumberFormat="1" applyFont="1" applyBorder="1" applyAlignment="1">
      <alignment horizontal="center" vertical="center"/>
    </xf>
    <xf numFmtId="166" fontId="10" fillId="0" borderId="47" xfId="0" applyNumberFormat="1" applyFont="1" applyBorder="1" applyAlignment="1">
      <alignment horizontal="center" vertical="center"/>
    </xf>
    <xf numFmtId="4" fontId="10" fillId="0" borderId="47" xfId="0" applyNumberFormat="1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164" fontId="10" fillId="0" borderId="35" xfId="0" applyNumberFormat="1" applyFont="1" applyBorder="1" applyAlignment="1">
      <alignment horizontal="center" vertical="center"/>
    </xf>
    <xf numFmtId="166" fontId="10" fillId="0" borderId="35" xfId="0" applyNumberFormat="1" applyFont="1" applyBorder="1" applyAlignment="1">
      <alignment horizontal="center" vertical="center"/>
    </xf>
    <xf numFmtId="4" fontId="10" fillId="0" borderId="35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167" fontId="10" fillId="0" borderId="35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/>
    </xf>
    <xf numFmtId="0" fontId="10" fillId="3" borderId="51" xfId="0" applyFont="1" applyFill="1" applyBorder="1" applyAlignment="1">
      <alignment horizontal="left" vertical="center" wrapText="1"/>
    </xf>
    <xf numFmtId="4" fontId="10" fillId="3" borderId="35" xfId="0" applyNumberFormat="1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0" fontId="10" fillId="0" borderId="35" xfId="0" applyFont="1" applyBorder="1" applyAlignment="1">
      <alignment vertical="center" wrapText="1"/>
    </xf>
    <xf numFmtId="49" fontId="10" fillId="0" borderId="35" xfId="0" applyNumberFormat="1" applyFont="1" applyBorder="1" applyAlignment="1">
      <alignment horizontal="center" vertical="center"/>
    </xf>
    <xf numFmtId="0" fontId="10" fillId="0" borderId="50" xfId="0" applyFont="1" applyBorder="1" applyAlignment="1">
      <alignment horizontal="left" vertical="center" wrapText="1"/>
    </xf>
    <xf numFmtId="0" fontId="10" fillId="0" borderId="53" xfId="0" applyFont="1" applyBorder="1" applyAlignment="1">
      <alignment horizontal="left" vertical="center" wrapText="1"/>
    </xf>
    <xf numFmtId="0" fontId="10" fillId="0" borderId="54" xfId="0" applyFont="1" applyBorder="1" applyAlignment="1">
      <alignment vertical="center" wrapText="1"/>
    </xf>
    <xf numFmtId="0" fontId="10" fillId="0" borderId="54" xfId="0" applyFont="1" applyBorder="1" applyAlignment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54" xfId="0" applyFont="1" applyBorder="1" applyAlignment="1">
      <alignment horizontal="left" vertical="center"/>
    </xf>
    <xf numFmtId="164" fontId="10" fillId="0" borderId="54" xfId="0" applyNumberFormat="1" applyFont="1" applyBorder="1" applyAlignment="1">
      <alignment horizontal="center" vertical="center"/>
    </xf>
    <xf numFmtId="49" fontId="10" fillId="0" borderId="54" xfId="0" applyNumberFormat="1" applyFont="1" applyBorder="1" applyAlignment="1">
      <alignment horizontal="center" vertical="center"/>
    </xf>
    <xf numFmtId="167" fontId="10" fillId="0" borderId="54" xfId="0" applyNumberFormat="1" applyFont="1" applyBorder="1" applyAlignment="1">
      <alignment vertical="center"/>
    </xf>
    <xf numFmtId="4" fontId="10" fillId="0" borderId="54" xfId="0" applyNumberFormat="1" applyFont="1" applyBorder="1" applyAlignment="1">
      <alignment horizontal="center" vertical="center"/>
    </xf>
    <xf numFmtId="0" fontId="10" fillId="0" borderId="55" xfId="0" applyFont="1" applyBorder="1" applyAlignment="1">
      <alignment horizontal="left" vertical="center" wrapTex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 wrapText="1"/>
    </xf>
    <xf numFmtId="0" fontId="8" fillId="2" borderId="58" xfId="0" applyFont="1" applyFill="1" applyBorder="1" applyAlignment="1">
      <alignment vertical="center" wrapText="1"/>
    </xf>
    <xf numFmtId="0" fontId="7" fillId="0" borderId="31" xfId="0" applyFont="1" applyBorder="1" applyAlignment="1">
      <alignment vertical="center"/>
    </xf>
    <xf numFmtId="164" fontId="10" fillId="0" borderId="51" xfId="0" applyNumberFormat="1" applyFont="1" applyBorder="1" applyAlignment="1">
      <alignment horizontal="center" vertical="center" wrapText="1"/>
    </xf>
    <xf numFmtId="164" fontId="10" fillId="0" borderId="39" xfId="0" applyNumberFormat="1" applyFont="1" applyBorder="1" applyAlignment="1">
      <alignment horizontal="left" vertical="center" wrapText="1"/>
    </xf>
    <xf numFmtId="164" fontId="10" fillId="0" borderId="38" xfId="0" applyNumberFormat="1" applyFont="1" applyBorder="1" applyAlignment="1">
      <alignment horizontal="center" vertical="center" wrapText="1"/>
    </xf>
    <xf numFmtId="164" fontId="10" fillId="0" borderId="39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167" fontId="10" fillId="0" borderId="39" xfId="0" applyNumberFormat="1" applyFont="1" applyBorder="1" applyAlignment="1">
      <alignment horizontal="center" vertical="center" wrapText="1"/>
    </xf>
    <xf numFmtId="4" fontId="10" fillId="0" borderId="39" xfId="0" applyNumberFormat="1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4" fontId="10" fillId="0" borderId="39" xfId="0" applyNumberFormat="1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8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167" fontId="10" fillId="0" borderId="39" xfId="0" applyNumberFormat="1" applyFont="1" applyBorder="1" applyAlignment="1">
      <alignment vertical="center" wrapText="1"/>
    </xf>
    <xf numFmtId="0" fontId="10" fillId="3" borderId="39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 wrapText="1"/>
    </xf>
    <xf numFmtId="49" fontId="10" fillId="3" borderId="39" xfId="0" applyNumberFormat="1" applyFont="1" applyFill="1" applyBorder="1" applyAlignment="1">
      <alignment horizontal="center" vertical="center" wrapText="1"/>
    </xf>
    <xf numFmtId="167" fontId="10" fillId="3" borderId="39" xfId="0" applyNumberFormat="1" applyFont="1" applyFill="1" applyBorder="1" applyAlignment="1">
      <alignment vertical="center" wrapText="1"/>
    </xf>
    <xf numFmtId="4" fontId="10" fillId="3" borderId="39" xfId="0" applyNumberFormat="1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164" fontId="10" fillId="3" borderId="39" xfId="0" applyNumberFormat="1" applyFont="1" applyFill="1" applyBorder="1" applyAlignment="1">
      <alignment horizontal="center" vertical="center" wrapText="1"/>
    </xf>
    <xf numFmtId="166" fontId="10" fillId="3" borderId="39" xfId="0" applyNumberFormat="1" applyFont="1" applyFill="1" applyBorder="1" applyAlignment="1">
      <alignment horizontal="center" vertical="center" wrapText="1"/>
    </xf>
    <xf numFmtId="0" fontId="12" fillId="3" borderId="51" xfId="0" applyFont="1" applyFill="1" applyBorder="1" applyAlignment="1">
      <alignment horizontal="left" vertical="center" wrapText="1"/>
    </xf>
    <xf numFmtId="0" fontId="12" fillId="3" borderId="39" xfId="0" applyFont="1" applyFill="1" applyBorder="1" applyAlignment="1">
      <alignment horizontal="left" vertical="center" wrapText="1"/>
    </xf>
    <xf numFmtId="0" fontId="12" fillId="3" borderId="38" xfId="0" applyFont="1" applyFill="1" applyBorder="1" applyAlignment="1">
      <alignment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/>
    </xf>
    <xf numFmtId="164" fontId="12" fillId="3" borderId="39" xfId="0" applyNumberFormat="1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/>
    </xf>
    <xf numFmtId="49" fontId="12" fillId="3" borderId="39" xfId="0" applyNumberFormat="1" applyFont="1" applyFill="1" applyBorder="1" applyAlignment="1">
      <alignment horizontal="center" vertical="center" wrapText="1"/>
    </xf>
    <xf numFmtId="4" fontId="12" fillId="3" borderId="39" xfId="0" applyNumberFormat="1" applyFont="1" applyFill="1" applyBorder="1" applyAlignment="1">
      <alignment horizontal="center" vertical="center"/>
    </xf>
    <xf numFmtId="2" fontId="12" fillId="3" borderId="39" xfId="0" applyNumberFormat="1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166" fontId="10" fillId="0" borderId="39" xfId="0" applyNumberFormat="1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wrapText="1"/>
    </xf>
    <xf numFmtId="0" fontId="10" fillId="0" borderId="54" xfId="0" applyFont="1" applyBorder="1" applyAlignment="1">
      <alignment horizontal="left" vertical="center" wrapText="1"/>
    </xf>
    <xf numFmtId="0" fontId="10" fillId="0" borderId="54" xfId="0" applyFont="1" applyBorder="1" applyAlignment="1">
      <alignment horizontal="center" vertical="center" wrapText="1"/>
    </xf>
    <xf numFmtId="166" fontId="10" fillId="0" borderId="54" xfId="0" applyNumberFormat="1" applyFont="1" applyBorder="1" applyAlignment="1">
      <alignment horizontal="center" vertical="center" wrapText="1"/>
    </xf>
    <xf numFmtId="49" fontId="10" fillId="0" borderId="54" xfId="0" applyNumberFormat="1" applyFont="1" applyBorder="1" applyAlignment="1">
      <alignment horizontal="center" vertical="center" wrapText="1"/>
    </xf>
    <xf numFmtId="164" fontId="10" fillId="0" borderId="54" xfId="0" applyNumberFormat="1" applyFont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left" vertical="center" wrapText="1"/>
    </xf>
    <xf numFmtId="0" fontId="10" fillId="0" borderId="64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wrapText="1"/>
    </xf>
    <xf numFmtId="164" fontId="10" fillId="0" borderId="64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 wrapText="1"/>
    </xf>
    <xf numFmtId="167" fontId="10" fillId="0" borderId="64" xfId="0" applyNumberFormat="1" applyFont="1" applyBorder="1" applyAlignment="1">
      <alignment horizontal="center" vertical="center"/>
    </xf>
    <xf numFmtId="4" fontId="10" fillId="0" borderId="64" xfId="0" applyNumberFormat="1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167" fontId="10" fillId="0" borderId="38" xfId="0" applyNumberFormat="1" applyFont="1" applyBorder="1" applyAlignment="1">
      <alignment vertical="center" wrapText="1"/>
    </xf>
    <xf numFmtId="4" fontId="10" fillId="0" borderId="38" xfId="0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left" vertical="center" wrapText="1"/>
    </xf>
    <xf numFmtId="0" fontId="10" fillId="0" borderId="67" xfId="0" applyFont="1" applyBorder="1" applyAlignment="1">
      <alignment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167" fontId="10" fillId="0" borderId="64" xfId="0" applyNumberFormat="1" applyFont="1" applyBorder="1" applyAlignment="1">
      <alignment vertical="center" wrapText="1"/>
    </xf>
    <xf numFmtId="4" fontId="10" fillId="0" borderId="67" xfId="0" applyNumberFormat="1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164" fontId="10" fillId="0" borderId="64" xfId="0" applyNumberFormat="1" applyFont="1" applyBorder="1" applyAlignment="1">
      <alignment horizontal="center" vertical="center" wrapText="1"/>
    </xf>
    <xf numFmtId="0" fontId="10" fillId="3" borderId="67" xfId="0" applyFont="1" applyFill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wrapText="1"/>
    </xf>
    <xf numFmtId="164" fontId="10" fillId="0" borderId="70" xfId="0" applyNumberFormat="1" applyFont="1" applyBorder="1" applyAlignment="1">
      <alignment horizontal="center" vertical="center"/>
    </xf>
    <xf numFmtId="49" fontId="10" fillId="0" borderId="70" xfId="0" applyNumberFormat="1" applyFont="1" applyBorder="1" applyAlignment="1">
      <alignment horizontal="center" vertical="center" wrapText="1"/>
    </xf>
    <xf numFmtId="4" fontId="10" fillId="0" borderId="70" xfId="0" applyNumberFormat="1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164" fontId="10" fillId="0" borderId="72" xfId="0" applyNumberFormat="1" applyFont="1" applyBorder="1" applyAlignment="1">
      <alignment horizontal="center" vertical="center" wrapText="1"/>
    </xf>
    <xf numFmtId="164" fontId="10" fillId="0" borderId="73" xfId="0" applyNumberFormat="1" applyFont="1" applyBorder="1" applyAlignment="1">
      <alignment horizontal="left" vertical="center" wrapText="1"/>
    </xf>
    <xf numFmtId="164" fontId="10" fillId="0" borderId="73" xfId="0" applyNumberFormat="1" applyFont="1" applyBorder="1" applyAlignment="1">
      <alignment horizontal="center" vertical="center" wrapText="1"/>
    </xf>
    <xf numFmtId="4" fontId="10" fillId="0" borderId="73" xfId="0" applyNumberFormat="1" applyFont="1" applyBorder="1" applyAlignment="1">
      <alignment horizontal="center" vertical="center" wrapText="1"/>
    </xf>
    <xf numFmtId="0" fontId="10" fillId="0" borderId="72" xfId="0" applyFont="1" applyBorder="1" applyAlignment="1">
      <alignment horizontal="left" vertical="center" wrapText="1"/>
    </xf>
    <xf numFmtId="0" fontId="10" fillId="0" borderId="73" xfId="0" applyFont="1" applyBorder="1" applyAlignment="1">
      <alignment horizontal="left" vertical="center" wrapText="1"/>
    </xf>
    <xf numFmtId="0" fontId="10" fillId="0" borderId="73" xfId="0" applyFont="1" applyBorder="1" applyAlignment="1">
      <alignment vertical="center" wrapText="1"/>
    </xf>
    <xf numFmtId="0" fontId="10" fillId="0" borderId="73" xfId="0" applyFont="1" applyBorder="1" applyAlignment="1">
      <alignment horizontal="center" vertical="center" wrapText="1"/>
    </xf>
    <xf numFmtId="0" fontId="10" fillId="3" borderId="70" xfId="0" applyFont="1" applyFill="1" applyBorder="1" applyAlignment="1">
      <alignment horizontal="center" vertical="center"/>
    </xf>
    <xf numFmtId="0" fontId="10" fillId="3" borderId="70" xfId="0" applyFont="1" applyFill="1" applyBorder="1" applyAlignment="1">
      <alignment horizontal="center" vertical="center" wrapText="1"/>
    </xf>
    <xf numFmtId="4" fontId="10" fillId="0" borderId="73" xfId="0" applyNumberFormat="1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 wrapText="1"/>
    </xf>
    <xf numFmtId="164" fontId="10" fillId="0" borderId="63" xfId="0" applyNumberFormat="1" applyFont="1" applyBorder="1" applyAlignment="1">
      <alignment horizontal="center" vertical="center" wrapText="1"/>
    </xf>
    <xf numFmtId="164" fontId="10" fillId="0" borderId="64" xfId="0" applyNumberFormat="1" applyFont="1" applyBorder="1" applyAlignment="1">
      <alignment horizontal="left" vertical="center" wrapText="1"/>
    </xf>
    <xf numFmtId="164" fontId="10" fillId="0" borderId="67" xfId="0" applyNumberFormat="1" applyFont="1" applyBorder="1" applyAlignment="1">
      <alignment horizontal="center" vertical="center" wrapText="1"/>
    </xf>
    <xf numFmtId="167" fontId="10" fillId="0" borderId="64" xfId="0" applyNumberFormat="1" applyFont="1" applyBorder="1" applyAlignment="1">
      <alignment horizontal="center" vertical="center" wrapText="1"/>
    </xf>
    <xf numFmtId="4" fontId="10" fillId="0" borderId="64" xfId="0" applyNumberFormat="1" applyFont="1" applyBorder="1" applyAlignment="1">
      <alignment horizontal="center" vertical="center" wrapText="1"/>
    </xf>
    <xf numFmtId="4" fontId="10" fillId="0" borderId="74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4" fontId="10" fillId="0" borderId="7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6" fillId="0" borderId="4" xfId="0" applyFont="1" applyBorder="1"/>
    <xf numFmtId="0" fontId="6" fillId="0" borderId="5" xfId="0" applyFont="1" applyBorder="1"/>
    <xf numFmtId="0" fontId="5" fillId="0" borderId="2" xfId="0" applyFont="1" applyBorder="1" applyAlignment="1">
      <alignment horizontal="center" vertical="top" wrapText="1"/>
    </xf>
    <xf numFmtId="0" fontId="6" fillId="0" borderId="8" xfId="0" applyFont="1" applyBorder="1"/>
    <xf numFmtId="0" fontId="5" fillId="0" borderId="6" xfId="0" applyFont="1" applyBorder="1" applyAlignment="1">
      <alignment horizontal="center" vertical="top" wrapText="1"/>
    </xf>
    <xf numFmtId="0" fontId="6" fillId="0" borderId="10" xfId="0" applyFont="1" applyBorder="1"/>
    <xf numFmtId="0" fontId="8" fillId="0" borderId="18" xfId="0" applyFont="1" applyBorder="1" applyAlignment="1">
      <alignment horizontal="right" vertical="center"/>
    </xf>
    <xf numFmtId="0" fontId="6" fillId="0" borderId="19" xfId="0" applyFont="1" applyBorder="1"/>
    <xf numFmtId="0" fontId="6" fillId="0" borderId="20" xfId="0" applyFont="1" applyBorder="1"/>
    <xf numFmtId="4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21" xfId="0" applyFont="1" applyBorder="1" applyAlignment="1">
      <alignment horizontal="right" vertical="center"/>
    </xf>
    <xf numFmtId="0" fontId="6" fillId="0" borderId="22" xfId="0" applyFont="1" applyBorder="1"/>
    <xf numFmtId="0" fontId="6" fillId="0" borderId="23" xfId="0" applyFont="1" applyBorder="1"/>
    <xf numFmtId="0" fontId="1" fillId="0" borderId="21" xfId="0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0" fontId="11" fillId="0" borderId="21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7" xfId="0" applyFont="1" applyBorder="1"/>
    <xf numFmtId="0" fontId="8" fillId="0" borderId="42" xfId="0" applyFont="1" applyBorder="1" applyAlignment="1">
      <alignment horizontal="right" vertical="center"/>
    </xf>
    <xf numFmtId="0" fontId="11" fillId="0" borderId="42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79"/>
  <sheetViews>
    <sheetView showGridLines="0" tabSelected="1" view="pageBreakPreview" zoomScale="70" zoomScaleNormal="80" zoomScaleSheetLayoutView="70" workbookViewId="0">
      <pane ySplit="7" topLeftCell="A128" activePane="bottomLeft" state="frozen"/>
      <selection pane="bottomLeft" activeCell="AI129" sqref="AI129"/>
    </sheetView>
  </sheetViews>
  <sheetFormatPr defaultColWidth="14.42578125" defaultRowHeight="15" customHeight="1" x14ac:dyDescent="0.2"/>
  <cols>
    <col min="1" max="1" width="7" customWidth="1"/>
    <col min="2" max="2" width="30.5703125" customWidth="1"/>
    <col min="3" max="21" width="8.7109375" hidden="1" customWidth="1"/>
    <col min="22" max="22" width="15.28515625" customWidth="1"/>
    <col min="23" max="23" width="14.5703125" customWidth="1"/>
    <col min="24" max="24" width="23.7109375" customWidth="1"/>
    <col min="25" max="25" width="12.7109375" customWidth="1"/>
    <col min="26" max="26" width="16.42578125" customWidth="1"/>
    <col min="27" max="27" width="13" customWidth="1"/>
    <col min="28" max="28" width="10.5703125" customWidth="1"/>
    <col min="29" max="29" width="10.28515625" customWidth="1"/>
    <col min="30" max="30" width="11" customWidth="1"/>
    <col min="31" max="31" width="11.42578125" customWidth="1"/>
    <col min="32" max="32" width="14.42578125" customWidth="1"/>
    <col min="33" max="34" width="10.42578125" customWidth="1"/>
    <col min="35" max="35" width="11.7109375" customWidth="1"/>
    <col min="36" max="36" width="11.5703125" customWidth="1"/>
    <col min="37" max="38" width="10.85546875" customWidth="1"/>
    <col min="39" max="39" width="11" customWidth="1"/>
    <col min="40" max="40" width="10.5703125" customWidth="1"/>
    <col min="41" max="42" width="11" customWidth="1"/>
    <col min="43" max="43" width="9.42578125" customWidth="1"/>
    <col min="44" max="44" width="10.28515625" customWidth="1"/>
    <col min="45" max="45" width="18.28515625" customWidth="1"/>
    <col min="46" max="48" width="10.140625" customWidth="1"/>
    <col min="49" max="49" width="10.7109375" customWidth="1"/>
    <col min="50" max="50" width="10.140625" customWidth="1"/>
    <col min="51" max="51" width="13" customWidth="1"/>
    <col min="52" max="52" width="21.5703125" customWidth="1"/>
    <col min="53" max="53" width="8.7109375" customWidth="1"/>
  </cols>
  <sheetData>
    <row r="1" spans="1:53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53" ht="19.5" customHeight="1" x14ac:dyDescent="0.3">
      <c r="A2" s="2"/>
      <c r="B2" s="2"/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1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5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53" ht="20.25" customHeight="1" x14ac:dyDescent="0.25">
      <c r="A4" s="3"/>
      <c r="B4" s="3"/>
      <c r="C4" s="4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"/>
      <c r="S4" s="5"/>
      <c r="T4" s="5"/>
      <c r="U4" s="3"/>
      <c r="V4" s="6" t="s">
        <v>3</v>
      </c>
      <c r="W4" s="4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5"/>
    </row>
    <row r="5" spans="1:53" ht="12.75" customHeight="1" x14ac:dyDescent="0.2">
      <c r="A5" s="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7"/>
    </row>
    <row r="6" spans="1:53" ht="18" customHeight="1" x14ac:dyDescent="0.2">
      <c r="A6" s="336" t="s">
        <v>4</v>
      </c>
      <c r="B6" s="318" t="s">
        <v>5</v>
      </c>
      <c r="C6" s="318" t="s">
        <v>6</v>
      </c>
      <c r="D6" s="318" t="s">
        <v>7</v>
      </c>
      <c r="E6" s="315" t="s">
        <v>8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7"/>
      <c r="Q6" s="318" t="s">
        <v>9</v>
      </c>
      <c r="R6" s="315" t="s">
        <v>10</v>
      </c>
      <c r="S6" s="316"/>
      <c r="T6" s="317"/>
      <c r="U6" s="318" t="s">
        <v>11</v>
      </c>
      <c r="V6" s="318" t="s">
        <v>12</v>
      </c>
      <c r="W6" s="318" t="s">
        <v>13</v>
      </c>
      <c r="X6" s="318" t="s">
        <v>7</v>
      </c>
      <c r="Y6" s="315" t="s">
        <v>14</v>
      </c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7"/>
      <c r="AL6" s="318" t="s">
        <v>9</v>
      </c>
      <c r="AM6" s="315" t="s">
        <v>10</v>
      </c>
      <c r="AN6" s="316"/>
      <c r="AO6" s="317"/>
      <c r="AP6" s="315" t="s">
        <v>15</v>
      </c>
      <c r="AQ6" s="316"/>
      <c r="AR6" s="317"/>
      <c r="AS6" s="318" t="s">
        <v>16</v>
      </c>
      <c r="AT6" s="315" t="s">
        <v>17</v>
      </c>
      <c r="AU6" s="316"/>
      <c r="AV6" s="316"/>
      <c r="AW6" s="316"/>
      <c r="AX6" s="316"/>
      <c r="AY6" s="317"/>
      <c r="AZ6" s="320" t="s">
        <v>18</v>
      </c>
      <c r="BA6" s="8"/>
    </row>
    <row r="7" spans="1:53" ht="52.5" customHeight="1" x14ac:dyDescent="0.2">
      <c r="A7" s="337"/>
      <c r="B7" s="319"/>
      <c r="C7" s="319"/>
      <c r="D7" s="319"/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24</v>
      </c>
      <c r="K7" s="9" t="s">
        <v>25</v>
      </c>
      <c r="L7" s="9" t="s">
        <v>26</v>
      </c>
      <c r="M7" s="9" t="s">
        <v>27</v>
      </c>
      <c r="N7" s="9" t="s">
        <v>28</v>
      </c>
      <c r="O7" s="9" t="s">
        <v>29</v>
      </c>
      <c r="P7" s="9" t="s">
        <v>30</v>
      </c>
      <c r="Q7" s="319"/>
      <c r="R7" s="10" t="s">
        <v>31</v>
      </c>
      <c r="S7" s="10" t="s">
        <v>32</v>
      </c>
      <c r="T7" s="10" t="s">
        <v>33</v>
      </c>
      <c r="U7" s="319"/>
      <c r="V7" s="319"/>
      <c r="W7" s="319"/>
      <c r="X7" s="319"/>
      <c r="Y7" s="9" t="s">
        <v>19</v>
      </c>
      <c r="Z7" s="9" t="s">
        <v>34</v>
      </c>
      <c r="AA7" s="9" t="s">
        <v>21</v>
      </c>
      <c r="AB7" s="9" t="s">
        <v>22</v>
      </c>
      <c r="AC7" s="9" t="s">
        <v>23</v>
      </c>
      <c r="AD7" s="9" t="s">
        <v>24</v>
      </c>
      <c r="AE7" s="9" t="s">
        <v>25</v>
      </c>
      <c r="AF7" s="9" t="s">
        <v>35</v>
      </c>
      <c r="AG7" s="9" t="s">
        <v>36</v>
      </c>
      <c r="AH7" s="9" t="s">
        <v>27</v>
      </c>
      <c r="AI7" s="9" t="s">
        <v>28</v>
      </c>
      <c r="AJ7" s="9" t="s">
        <v>37</v>
      </c>
      <c r="AK7" s="9" t="s">
        <v>38</v>
      </c>
      <c r="AL7" s="319"/>
      <c r="AM7" s="10" t="s">
        <v>39</v>
      </c>
      <c r="AN7" s="10" t="s">
        <v>32</v>
      </c>
      <c r="AO7" s="10" t="s">
        <v>33</v>
      </c>
      <c r="AP7" s="10" t="s">
        <v>31</v>
      </c>
      <c r="AQ7" s="10" t="s">
        <v>32</v>
      </c>
      <c r="AR7" s="10" t="s">
        <v>33</v>
      </c>
      <c r="AS7" s="319"/>
      <c r="AT7" s="9" t="s">
        <v>21</v>
      </c>
      <c r="AU7" s="9" t="s">
        <v>22</v>
      </c>
      <c r="AV7" s="9" t="s">
        <v>23</v>
      </c>
      <c r="AW7" s="9" t="s">
        <v>24</v>
      </c>
      <c r="AX7" s="9" t="s">
        <v>25</v>
      </c>
      <c r="AY7" s="9" t="s">
        <v>40</v>
      </c>
      <c r="AZ7" s="321"/>
      <c r="BA7" s="11"/>
    </row>
    <row r="8" spans="1:53" ht="26.25" customHeight="1" thickBot="1" x14ac:dyDescent="0.25">
      <c r="A8" s="12" t="s">
        <v>41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4"/>
      <c r="BA8" s="15"/>
    </row>
    <row r="9" spans="1:53" ht="39.950000000000003" customHeight="1" x14ac:dyDescent="0.2">
      <c r="A9" s="168"/>
      <c r="B9" s="169" t="s">
        <v>42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 t="s">
        <v>43</v>
      </c>
      <c r="W9" s="170" t="s">
        <v>44</v>
      </c>
      <c r="X9" s="171" t="s">
        <v>45</v>
      </c>
      <c r="Y9" s="172" t="s">
        <v>46</v>
      </c>
      <c r="Z9" s="173" t="s">
        <v>47</v>
      </c>
      <c r="AA9" s="172" t="s">
        <v>46</v>
      </c>
      <c r="AB9" s="172" t="s">
        <v>46</v>
      </c>
      <c r="AC9" s="172" t="s">
        <v>46</v>
      </c>
      <c r="AD9" s="172" t="s">
        <v>46</v>
      </c>
      <c r="AE9" s="172" t="s">
        <v>46</v>
      </c>
      <c r="AF9" s="172" t="s">
        <v>48</v>
      </c>
      <c r="AG9" s="174">
        <v>44285</v>
      </c>
      <c r="AH9" s="174">
        <v>44285</v>
      </c>
      <c r="AI9" s="172" t="s">
        <v>49</v>
      </c>
      <c r="AJ9" s="175">
        <v>44344</v>
      </c>
      <c r="AK9" s="175">
        <v>44344</v>
      </c>
      <c r="AL9" s="170" t="s">
        <v>50</v>
      </c>
      <c r="AM9" s="176">
        <v>100000</v>
      </c>
      <c r="AN9" s="176">
        <v>100000</v>
      </c>
      <c r="AO9" s="176">
        <v>0</v>
      </c>
      <c r="AP9" s="176">
        <v>100000</v>
      </c>
      <c r="AQ9" s="176">
        <v>100000</v>
      </c>
      <c r="AR9" s="176">
        <v>0</v>
      </c>
      <c r="AS9" s="172" t="s">
        <v>46</v>
      </c>
      <c r="AT9" s="172" t="s">
        <v>46</v>
      </c>
      <c r="AU9" s="172" t="s">
        <v>46</v>
      </c>
      <c r="AV9" s="172" t="s">
        <v>46</v>
      </c>
      <c r="AW9" s="172" t="s">
        <v>46</v>
      </c>
      <c r="AX9" s="172" t="s">
        <v>46</v>
      </c>
      <c r="AY9" s="172" t="s">
        <v>46</v>
      </c>
      <c r="AZ9" s="177"/>
      <c r="BA9" s="15"/>
    </row>
    <row r="10" spans="1:53" ht="39.950000000000003" customHeight="1" x14ac:dyDescent="0.2">
      <c r="A10" s="178"/>
      <c r="B10" s="179" t="s">
        <v>51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 t="s">
        <v>52</v>
      </c>
      <c r="W10" s="180" t="s">
        <v>44</v>
      </c>
      <c r="X10" s="181" t="s">
        <v>53</v>
      </c>
      <c r="Y10" s="30" t="s">
        <v>46</v>
      </c>
      <c r="Z10" s="182" t="s">
        <v>54</v>
      </c>
      <c r="AA10" s="30" t="s">
        <v>46</v>
      </c>
      <c r="AB10" s="30" t="s">
        <v>46</v>
      </c>
      <c r="AC10" s="30" t="s">
        <v>46</v>
      </c>
      <c r="AD10" s="30" t="s">
        <v>46</v>
      </c>
      <c r="AE10" s="30" t="s">
        <v>46</v>
      </c>
      <c r="AF10" s="30" t="s">
        <v>46</v>
      </c>
      <c r="AG10" s="183" t="s">
        <v>55</v>
      </c>
      <c r="AH10" s="183" t="s">
        <v>55</v>
      </c>
      <c r="AI10" s="183" t="s">
        <v>55</v>
      </c>
      <c r="AJ10" s="184">
        <v>44337</v>
      </c>
      <c r="AK10" s="184">
        <v>44337</v>
      </c>
      <c r="AL10" s="180" t="s">
        <v>50</v>
      </c>
      <c r="AM10" s="185">
        <v>97500</v>
      </c>
      <c r="AN10" s="185">
        <v>97500</v>
      </c>
      <c r="AO10" s="185">
        <v>0</v>
      </c>
      <c r="AP10" s="26">
        <v>95000</v>
      </c>
      <c r="AQ10" s="26">
        <v>95000</v>
      </c>
      <c r="AR10" s="185">
        <v>0</v>
      </c>
      <c r="AS10" s="183" t="s">
        <v>46</v>
      </c>
      <c r="AT10" s="183" t="s">
        <v>46</v>
      </c>
      <c r="AU10" s="183" t="s">
        <v>46</v>
      </c>
      <c r="AV10" s="183" t="s">
        <v>46</v>
      </c>
      <c r="AW10" s="183" t="s">
        <v>46</v>
      </c>
      <c r="AX10" s="183" t="s">
        <v>46</v>
      </c>
      <c r="AY10" s="183" t="s">
        <v>46</v>
      </c>
      <c r="AZ10" s="186"/>
      <c r="BA10" s="15"/>
    </row>
    <row r="11" spans="1:53" ht="39.950000000000003" customHeight="1" x14ac:dyDescent="0.2">
      <c r="A11" s="178"/>
      <c r="B11" s="179" t="s">
        <v>56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 t="s">
        <v>52</v>
      </c>
      <c r="W11" s="180" t="s">
        <v>44</v>
      </c>
      <c r="X11" s="181" t="s">
        <v>53</v>
      </c>
      <c r="Y11" s="30" t="s">
        <v>46</v>
      </c>
      <c r="Z11" s="182" t="s">
        <v>54</v>
      </c>
      <c r="AA11" s="30" t="s">
        <v>46</v>
      </c>
      <c r="AB11" s="30" t="s">
        <v>46</v>
      </c>
      <c r="AC11" s="30" t="s">
        <v>46</v>
      </c>
      <c r="AD11" s="30" t="s">
        <v>46</v>
      </c>
      <c r="AE11" s="30" t="s">
        <v>46</v>
      </c>
      <c r="AF11" s="30" t="s">
        <v>46</v>
      </c>
      <c r="AG11" s="187">
        <v>44258</v>
      </c>
      <c r="AH11" s="187">
        <v>44258</v>
      </c>
      <c r="AI11" s="187">
        <v>44258</v>
      </c>
      <c r="AJ11" s="183" t="s">
        <v>57</v>
      </c>
      <c r="AK11" s="183" t="s">
        <v>57</v>
      </c>
      <c r="AL11" s="180" t="s">
        <v>50</v>
      </c>
      <c r="AM11" s="185">
        <v>180000</v>
      </c>
      <c r="AN11" s="185">
        <v>180000</v>
      </c>
      <c r="AO11" s="185">
        <v>0</v>
      </c>
      <c r="AP11" s="26">
        <v>176988.12</v>
      </c>
      <c r="AQ11" s="26">
        <v>176988.12</v>
      </c>
      <c r="AR11" s="185">
        <v>0</v>
      </c>
      <c r="AS11" s="183" t="s">
        <v>46</v>
      </c>
      <c r="AT11" s="183" t="s">
        <v>46</v>
      </c>
      <c r="AU11" s="183" t="s">
        <v>46</v>
      </c>
      <c r="AV11" s="183" t="s">
        <v>46</v>
      </c>
      <c r="AW11" s="183" t="s">
        <v>46</v>
      </c>
      <c r="AX11" s="183" t="s">
        <v>46</v>
      </c>
      <c r="AY11" s="183" t="s">
        <v>46</v>
      </c>
      <c r="AZ11" s="186"/>
      <c r="BA11" s="15"/>
    </row>
    <row r="12" spans="1:53" ht="39.950000000000003" customHeight="1" x14ac:dyDescent="0.2">
      <c r="A12" s="178"/>
      <c r="B12" s="179" t="s">
        <v>58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 t="s">
        <v>43</v>
      </c>
      <c r="W12" s="180" t="s">
        <v>44</v>
      </c>
      <c r="X12" s="181" t="s">
        <v>53</v>
      </c>
      <c r="Y12" s="30" t="s">
        <v>46</v>
      </c>
      <c r="Z12" s="182" t="s">
        <v>59</v>
      </c>
      <c r="AA12" s="30" t="s">
        <v>46</v>
      </c>
      <c r="AB12" s="30" t="s">
        <v>46</v>
      </c>
      <c r="AC12" s="30" t="s">
        <v>46</v>
      </c>
      <c r="AD12" s="30" t="s">
        <v>46</v>
      </c>
      <c r="AE12" s="30" t="s">
        <v>46</v>
      </c>
      <c r="AF12" s="187">
        <v>44264</v>
      </c>
      <c r="AG12" s="187">
        <v>44264</v>
      </c>
      <c r="AH12" s="183" t="s">
        <v>60</v>
      </c>
      <c r="AI12" s="183" t="s">
        <v>60</v>
      </c>
      <c r="AJ12" s="184">
        <v>44344</v>
      </c>
      <c r="AK12" s="184">
        <v>44344</v>
      </c>
      <c r="AL12" s="180" t="s">
        <v>50</v>
      </c>
      <c r="AM12" s="185">
        <v>57000</v>
      </c>
      <c r="AN12" s="185">
        <v>57000</v>
      </c>
      <c r="AO12" s="185">
        <v>0</v>
      </c>
      <c r="AP12" s="26">
        <v>54800</v>
      </c>
      <c r="AQ12" s="26">
        <v>54800</v>
      </c>
      <c r="AR12" s="185">
        <v>0</v>
      </c>
      <c r="AS12" s="183" t="s">
        <v>46</v>
      </c>
      <c r="AT12" s="183" t="s">
        <v>46</v>
      </c>
      <c r="AU12" s="183" t="s">
        <v>46</v>
      </c>
      <c r="AV12" s="183" t="s">
        <v>46</v>
      </c>
      <c r="AW12" s="183" t="s">
        <v>46</v>
      </c>
      <c r="AX12" s="183" t="s">
        <v>46</v>
      </c>
      <c r="AY12" s="183" t="s">
        <v>46</v>
      </c>
      <c r="AZ12" s="186"/>
      <c r="BA12" s="15"/>
    </row>
    <row r="13" spans="1:53" ht="39.950000000000003" customHeight="1" x14ac:dyDescent="0.2">
      <c r="A13" s="178"/>
      <c r="B13" s="179" t="s">
        <v>61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 t="s">
        <v>43</v>
      </c>
      <c r="W13" s="180" t="s">
        <v>44</v>
      </c>
      <c r="X13" s="181" t="s">
        <v>53</v>
      </c>
      <c r="Y13" s="30" t="s">
        <v>46</v>
      </c>
      <c r="Z13" s="182" t="s">
        <v>59</v>
      </c>
      <c r="AA13" s="30" t="s">
        <v>46</v>
      </c>
      <c r="AB13" s="30" t="s">
        <v>46</v>
      </c>
      <c r="AC13" s="30" t="s">
        <v>46</v>
      </c>
      <c r="AD13" s="30" t="s">
        <v>46</v>
      </c>
      <c r="AE13" s="30" t="s">
        <v>46</v>
      </c>
      <c r="AF13" s="183" t="s">
        <v>62</v>
      </c>
      <c r="AG13" s="183" t="s">
        <v>62</v>
      </c>
      <c r="AH13" s="183" t="s">
        <v>63</v>
      </c>
      <c r="AI13" s="183" t="s">
        <v>63</v>
      </c>
      <c r="AJ13" s="184">
        <v>44344</v>
      </c>
      <c r="AK13" s="184">
        <v>44344</v>
      </c>
      <c r="AL13" s="180" t="s">
        <v>50</v>
      </c>
      <c r="AM13" s="185">
        <v>200000</v>
      </c>
      <c r="AN13" s="185">
        <v>200000</v>
      </c>
      <c r="AO13" s="185">
        <v>0</v>
      </c>
      <c r="AP13" s="26">
        <v>174200</v>
      </c>
      <c r="AQ13" s="26">
        <v>174200</v>
      </c>
      <c r="AR13" s="185">
        <v>0</v>
      </c>
      <c r="AS13" s="183" t="s">
        <v>46</v>
      </c>
      <c r="AT13" s="183" t="s">
        <v>46</v>
      </c>
      <c r="AU13" s="183" t="s">
        <v>46</v>
      </c>
      <c r="AV13" s="183" t="s">
        <v>46</v>
      </c>
      <c r="AW13" s="183" t="s">
        <v>46</v>
      </c>
      <c r="AX13" s="183" t="s">
        <v>46</v>
      </c>
      <c r="AY13" s="183" t="s">
        <v>46</v>
      </c>
      <c r="AZ13" s="186"/>
      <c r="BA13" s="15"/>
    </row>
    <row r="14" spans="1:53" ht="39.950000000000003" customHeight="1" x14ac:dyDescent="0.2">
      <c r="A14" s="178"/>
      <c r="B14" s="179" t="s">
        <v>64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 t="s">
        <v>43</v>
      </c>
      <c r="W14" s="180" t="s">
        <v>44</v>
      </c>
      <c r="X14" s="181" t="s">
        <v>45</v>
      </c>
      <c r="Y14" s="30" t="s">
        <v>46</v>
      </c>
      <c r="Z14" s="182" t="s">
        <v>65</v>
      </c>
      <c r="AA14" s="30" t="s">
        <v>46</v>
      </c>
      <c r="AB14" s="30" t="s">
        <v>46</v>
      </c>
      <c r="AC14" s="30" t="s">
        <v>46</v>
      </c>
      <c r="AD14" s="30" t="s">
        <v>46</v>
      </c>
      <c r="AE14" s="16">
        <v>44270</v>
      </c>
      <c r="AF14" s="187">
        <v>44266</v>
      </c>
      <c r="AG14" s="187">
        <v>44266</v>
      </c>
      <c r="AH14" s="183" t="s">
        <v>60</v>
      </c>
      <c r="AI14" s="183" t="s">
        <v>60</v>
      </c>
      <c r="AJ14" s="184">
        <v>44326</v>
      </c>
      <c r="AK14" s="184">
        <v>44326</v>
      </c>
      <c r="AL14" s="180" t="s">
        <v>50</v>
      </c>
      <c r="AM14" s="185">
        <v>230000</v>
      </c>
      <c r="AN14" s="185">
        <v>230000</v>
      </c>
      <c r="AO14" s="185">
        <v>0</v>
      </c>
      <c r="AP14" s="26">
        <v>200000</v>
      </c>
      <c r="AQ14" s="26">
        <v>200000</v>
      </c>
      <c r="AR14" s="185">
        <v>0</v>
      </c>
      <c r="AS14" s="183" t="s">
        <v>46</v>
      </c>
      <c r="AT14" s="183" t="s">
        <v>46</v>
      </c>
      <c r="AU14" s="183" t="s">
        <v>46</v>
      </c>
      <c r="AV14" s="183" t="s">
        <v>46</v>
      </c>
      <c r="AW14" s="183" t="s">
        <v>46</v>
      </c>
      <c r="AX14" s="183" t="s">
        <v>46</v>
      </c>
      <c r="AY14" s="183" t="s">
        <v>46</v>
      </c>
      <c r="AZ14" s="186"/>
      <c r="BA14" s="15"/>
    </row>
    <row r="15" spans="1:53" ht="39.950000000000003" customHeight="1" x14ac:dyDescent="0.2">
      <c r="A15" s="178"/>
      <c r="B15" s="188" t="s">
        <v>66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 t="s">
        <v>67</v>
      </c>
      <c r="W15" s="180" t="s">
        <v>44</v>
      </c>
      <c r="X15" s="181" t="s">
        <v>45</v>
      </c>
      <c r="Y15" s="30" t="s">
        <v>46</v>
      </c>
      <c r="Z15" s="182" t="s">
        <v>68</v>
      </c>
      <c r="AA15" s="30" t="s">
        <v>46</v>
      </c>
      <c r="AB15" s="30" t="s">
        <v>46</v>
      </c>
      <c r="AC15" s="30" t="s">
        <v>46</v>
      </c>
      <c r="AD15" s="30" t="s">
        <v>46</v>
      </c>
      <c r="AE15" s="187">
        <v>44270</v>
      </c>
      <c r="AF15" s="187">
        <v>44274</v>
      </c>
      <c r="AG15" s="187">
        <v>44274</v>
      </c>
      <c r="AH15" s="183" t="s">
        <v>57</v>
      </c>
      <c r="AI15" s="183" t="s">
        <v>57</v>
      </c>
      <c r="AJ15" s="184">
        <v>44330</v>
      </c>
      <c r="AK15" s="184">
        <v>44330</v>
      </c>
      <c r="AL15" s="180" t="s">
        <v>50</v>
      </c>
      <c r="AM15" s="185">
        <v>245000</v>
      </c>
      <c r="AN15" s="185">
        <v>245000</v>
      </c>
      <c r="AO15" s="185">
        <v>0</v>
      </c>
      <c r="AP15" s="26">
        <v>200000</v>
      </c>
      <c r="AQ15" s="26">
        <v>200000</v>
      </c>
      <c r="AR15" s="185">
        <v>0</v>
      </c>
      <c r="AS15" s="183" t="s">
        <v>46</v>
      </c>
      <c r="AT15" s="183" t="s">
        <v>46</v>
      </c>
      <c r="AU15" s="183" t="s">
        <v>46</v>
      </c>
      <c r="AV15" s="183" t="s">
        <v>46</v>
      </c>
      <c r="AW15" s="183" t="s">
        <v>46</v>
      </c>
      <c r="AX15" s="183" t="s">
        <v>46</v>
      </c>
      <c r="AY15" s="183" t="s">
        <v>46</v>
      </c>
      <c r="AZ15" s="186"/>
      <c r="BA15" s="15"/>
    </row>
    <row r="16" spans="1:53" ht="54.75" customHeight="1" x14ac:dyDescent="0.2">
      <c r="A16" s="190"/>
      <c r="B16" s="17" t="s">
        <v>69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18"/>
      <c r="S16" s="18"/>
      <c r="T16" s="18"/>
      <c r="U16" s="23"/>
      <c r="V16" s="18" t="s">
        <v>70</v>
      </c>
      <c r="W16" s="19" t="s">
        <v>44</v>
      </c>
      <c r="X16" s="18" t="s">
        <v>71</v>
      </c>
      <c r="Y16" s="20" t="s">
        <v>46</v>
      </c>
      <c r="Z16" s="18" t="s">
        <v>72</v>
      </c>
      <c r="AA16" s="20" t="s">
        <v>46</v>
      </c>
      <c r="AB16" s="20" t="s">
        <v>46</v>
      </c>
      <c r="AC16" s="20" t="s">
        <v>46</v>
      </c>
      <c r="AD16" s="20" t="s">
        <v>46</v>
      </c>
      <c r="AE16" s="21">
        <v>44256</v>
      </c>
      <c r="AF16" s="22" t="s">
        <v>73</v>
      </c>
      <c r="AG16" s="22" t="s">
        <v>73</v>
      </c>
      <c r="AH16" s="22" t="s">
        <v>74</v>
      </c>
      <c r="AI16" s="22" t="s">
        <v>74</v>
      </c>
      <c r="AJ16" s="23" t="s">
        <v>75</v>
      </c>
      <c r="AK16" s="23" t="s">
        <v>75</v>
      </c>
      <c r="AL16" s="19" t="s">
        <v>50</v>
      </c>
      <c r="AM16" s="24">
        <v>300000</v>
      </c>
      <c r="AN16" s="24">
        <v>300000</v>
      </c>
      <c r="AO16" s="24">
        <v>0</v>
      </c>
      <c r="AP16" s="24">
        <v>178000</v>
      </c>
      <c r="AQ16" s="24">
        <v>178000</v>
      </c>
      <c r="AR16" s="191">
        <v>0</v>
      </c>
      <c r="AS16" s="183" t="s">
        <v>46</v>
      </c>
      <c r="AT16" s="183" t="s">
        <v>46</v>
      </c>
      <c r="AU16" s="183" t="s">
        <v>46</v>
      </c>
      <c r="AV16" s="183" t="s">
        <v>46</v>
      </c>
      <c r="AW16" s="183" t="s">
        <v>46</v>
      </c>
      <c r="AX16" s="183" t="s">
        <v>46</v>
      </c>
      <c r="AY16" s="183" t="s">
        <v>46</v>
      </c>
      <c r="AZ16" s="192"/>
      <c r="BA16" s="25"/>
    </row>
    <row r="17" spans="1:53" ht="12.75" x14ac:dyDescent="0.2">
      <c r="A17" s="193"/>
      <c r="B17" s="179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80"/>
      <c r="S17" s="180"/>
      <c r="T17" s="180"/>
      <c r="U17" s="194"/>
      <c r="V17" s="180"/>
      <c r="W17" s="180"/>
      <c r="X17" s="195"/>
      <c r="Y17" s="180"/>
      <c r="Z17" s="196"/>
      <c r="AA17" s="180"/>
      <c r="AB17" s="41"/>
      <c r="AC17" s="41"/>
      <c r="AD17" s="41"/>
      <c r="AE17" s="30"/>
      <c r="AF17" s="30"/>
      <c r="AG17" s="30"/>
      <c r="AH17" s="30"/>
      <c r="AI17" s="30"/>
      <c r="AJ17" s="30"/>
      <c r="AK17" s="30"/>
      <c r="AL17" s="194"/>
      <c r="AM17" s="185"/>
      <c r="AN17" s="185"/>
      <c r="AO17" s="185"/>
      <c r="AP17" s="26"/>
      <c r="AQ17" s="185"/>
      <c r="AR17" s="26"/>
      <c r="AS17" s="30"/>
      <c r="AT17" s="30"/>
      <c r="AU17" s="30"/>
      <c r="AV17" s="30"/>
      <c r="AW17" s="30"/>
      <c r="AX17" s="30"/>
      <c r="AY17" s="30"/>
      <c r="AZ17" s="197"/>
      <c r="BA17" s="1"/>
    </row>
    <row r="18" spans="1:53" ht="13.5" thickBot="1" x14ac:dyDescent="0.25">
      <c r="A18" s="198"/>
      <c r="B18" s="199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1"/>
      <c r="S18" s="201"/>
      <c r="T18" s="201"/>
      <c r="U18" s="200"/>
      <c r="V18" s="201"/>
      <c r="W18" s="201"/>
      <c r="X18" s="202"/>
      <c r="Y18" s="203"/>
      <c r="Z18" s="201"/>
      <c r="AA18" s="203"/>
      <c r="AB18" s="203"/>
      <c r="AC18" s="203"/>
      <c r="AD18" s="203"/>
      <c r="AE18" s="203"/>
      <c r="AF18" s="204"/>
      <c r="AG18" s="204"/>
      <c r="AH18" s="204"/>
      <c r="AI18" s="204"/>
      <c r="AJ18" s="205"/>
      <c r="AK18" s="205"/>
      <c r="AL18" s="200"/>
      <c r="AM18" s="206"/>
      <c r="AN18" s="206"/>
      <c r="AO18" s="206"/>
      <c r="AP18" s="206"/>
      <c r="AQ18" s="206"/>
      <c r="AR18" s="206"/>
      <c r="AS18" s="201"/>
      <c r="AT18" s="201"/>
      <c r="AU18" s="201"/>
      <c r="AV18" s="201"/>
      <c r="AW18" s="201"/>
      <c r="AX18" s="201"/>
      <c r="AY18" s="201"/>
      <c r="AZ18" s="207"/>
      <c r="BA18" s="27"/>
    </row>
    <row r="19" spans="1:53" ht="12.75" customHeight="1" x14ac:dyDescent="0.2">
      <c r="A19" s="322" t="s">
        <v>76</v>
      </c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4"/>
      <c r="AM19" s="325">
        <f>SUM(AM9:AM18)</f>
        <v>1409500</v>
      </c>
      <c r="AN19" s="323"/>
      <c r="AO19" s="324"/>
      <c r="AP19" s="326"/>
      <c r="AQ19" s="323"/>
      <c r="AR19" s="324"/>
      <c r="AS19" s="167"/>
      <c r="AT19" s="167"/>
      <c r="AU19" s="167"/>
      <c r="AV19" s="167"/>
      <c r="AW19" s="167"/>
      <c r="AX19" s="167"/>
      <c r="AY19" s="167"/>
      <c r="AZ19" s="167"/>
      <c r="BA19" s="1"/>
    </row>
    <row r="20" spans="1:53" ht="12.75" customHeight="1" x14ac:dyDescent="0.2">
      <c r="A20" s="327" t="s">
        <v>77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9"/>
      <c r="AM20" s="330"/>
      <c r="AN20" s="328"/>
      <c r="AO20" s="329"/>
      <c r="AP20" s="331">
        <f>SUM(AP9:AP18)</f>
        <v>1178988.1200000001</v>
      </c>
      <c r="AQ20" s="328"/>
      <c r="AR20" s="329"/>
      <c r="AS20" s="1"/>
      <c r="AT20" s="1"/>
      <c r="AU20" s="1"/>
      <c r="AV20" s="1"/>
      <c r="AW20" s="1"/>
      <c r="AX20" s="1"/>
      <c r="AY20" s="1"/>
      <c r="AZ20" s="1"/>
      <c r="BA20" s="1"/>
    </row>
    <row r="21" spans="1:53" ht="12.75" customHeight="1" x14ac:dyDescent="0.2">
      <c r="A21" s="332" t="s">
        <v>78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  <c r="AK21" s="328"/>
      <c r="AL21" s="329"/>
      <c r="AM21" s="331">
        <f>AM19-AP20</f>
        <v>230511.87999999989</v>
      </c>
      <c r="AN21" s="328"/>
      <c r="AO21" s="328"/>
      <c r="AP21" s="328"/>
      <c r="AQ21" s="328"/>
      <c r="AR21" s="329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12.75" customHeight="1" thickBo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ht="26.25" customHeight="1" thickBot="1" x14ac:dyDescent="0.25">
      <c r="A23" s="208" t="s">
        <v>79</v>
      </c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10"/>
      <c r="BA23" s="15"/>
    </row>
    <row r="24" spans="1:53" ht="30" customHeight="1" x14ac:dyDescent="0.2">
      <c r="A24" s="261"/>
      <c r="B24" s="262" t="s">
        <v>80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 t="s">
        <v>81</v>
      </c>
      <c r="W24" s="170" t="s">
        <v>44</v>
      </c>
      <c r="X24" s="171" t="s">
        <v>71</v>
      </c>
      <c r="Y24" s="172" t="s">
        <v>46</v>
      </c>
      <c r="Z24" s="173" t="s">
        <v>47</v>
      </c>
      <c r="AA24" s="172" t="s">
        <v>46</v>
      </c>
      <c r="AB24" s="172" t="s">
        <v>46</v>
      </c>
      <c r="AC24" s="172" t="s">
        <v>46</v>
      </c>
      <c r="AD24" s="172" t="s">
        <v>46</v>
      </c>
      <c r="AE24" s="172" t="s">
        <v>46</v>
      </c>
      <c r="AF24" s="172" t="s">
        <v>82</v>
      </c>
      <c r="AG24" s="172" t="s">
        <v>82</v>
      </c>
      <c r="AH24" s="172" t="s">
        <v>49</v>
      </c>
      <c r="AI24" s="172" t="s">
        <v>57</v>
      </c>
      <c r="AJ24" s="172"/>
      <c r="AK24" s="172"/>
      <c r="AL24" s="170" t="s">
        <v>50</v>
      </c>
      <c r="AM24" s="176">
        <v>250000</v>
      </c>
      <c r="AN24" s="176">
        <v>250000</v>
      </c>
      <c r="AO24" s="176">
        <v>0</v>
      </c>
      <c r="AP24" s="176">
        <v>175000</v>
      </c>
      <c r="AQ24" s="176">
        <v>175000</v>
      </c>
      <c r="AR24" s="176">
        <v>0</v>
      </c>
      <c r="AS24" s="30" t="s">
        <v>46</v>
      </c>
      <c r="AT24" s="30" t="s">
        <v>46</v>
      </c>
      <c r="AU24" s="30" t="s">
        <v>46</v>
      </c>
      <c r="AV24" s="30" t="s">
        <v>46</v>
      </c>
      <c r="AW24" s="30" t="s">
        <v>46</v>
      </c>
      <c r="AX24" s="30" t="s">
        <v>46</v>
      </c>
      <c r="AY24" s="30" t="s">
        <v>46</v>
      </c>
      <c r="AZ24" s="177"/>
      <c r="BA24" s="15"/>
    </row>
    <row r="25" spans="1:53" ht="30" customHeight="1" x14ac:dyDescent="0.2">
      <c r="A25" s="178"/>
      <c r="B25" s="179" t="s">
        <v>83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 t="s">
        <v>81</v>
      </c>
      <c r="W25" s="180" t="s">
        <v>44</v>
      </c>
      <c r="X25" s="181" t="s">
        <v>71</v>
      </c>
      <c r="Y25" s="30" t="s">
        <v>46</v>
      </c>
      <c r="Z25" s="182" t="s">
        <v>84</v>
      </c>
      <c r="AA25" s="30" t="s">
        <v>46</v>
      </c>
      <c r="AB25" s="30" t="s">
        <v>46</v>
      </c>
      <c r="AC25" s="30" t="s">
        <v>46</v>
      </c>
      <c r="AD25" s="30" t="s">
        <v>46</v>
      </c>
      <c r="AE25" s="30" t="s">
        <v>46</v>
      </c>
      <c r="AF25" s="183" t="s">
        <v>85</v>
      </c>
      <c r="AG25" s="183" t="s">
        <v>325</v>
      </c>
      <c r="AH25" s="183" t="s">
        <v>326</v>
      </c>
      <c r="AI25" s="184">
        <v>44319</v>
      </c>
      <c r="AJ25" s="183"/>
      <c r="AK25" s="183"/>
      <c r="AL25" s="180" t="s">
        <v>50</v>
      </c>
      <c r="AM25" s="185">
        <v>200000</v>
      </c>
      <c r="AN25" s="185">
        <v>200000</v>
      </c>
      <c r="AO25" s="185">
        <v>0</v>
      </c>
      <c r="AP25" s="26">
        <v>160000</v>
      </c>
      <c r="AQ25" s="26">
        <v>160000</v>
      </c>
      <c r="AR25" s="185">
        <v>0</v>
      </c>
      <c r="AS25" s="30" t="s">
        <v>46</v>
      </c>
      <c r="AT25" s="30" t="s">
        <v>46</v>
      </c>
      <c r="AU25" s="30" t="s">
        <v>46</v>
      </c>
      <c r="AV25" s="30" t="s">
        <v>46</v>
      </c>
      <c r="AW25" s="30" t="s">
        <v>46</v>
      </c>
      <c r="AX25" s="30" t="s">
        <v>46</v>
      </c>
      <c r="AY25" s="30" t="s">
        <v>46</v>
      </c>
      <c r="AZ25" s="186"/>
      <c r="BA25" s="15"/>
    </row>
    <row r="26" spans="1:53" ht="30" customHeight="1" x14ac:dyDescent="0.2">
      <c r="A26" s="178"/>
      <c r="B26" s="179" t="s">
        <v>86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 t="s">
        <v>81</v>
      </c>
      <c r="W26" s="180" t="s">
        <v>44</v>
      </c>
      <c r="X26" s="181" t="s">
        <v>71</v>
      </c>
      <c r="Y26" s="30" t="s">
        <v>46</v>
      </c>
      <c r="Z26" s="182" t="s">
        <v>47</v>
      </c>
      <c r="AA26" s="30" t="s">
        <v>46</v>
      </c>
      <c r="AB26" s="30" t="s">
        <v>46</v>
      </c>
      <c r="AC26" s="30" t="s">
        <v>46</v>
      </c>
      <c r="AD26" s="30" t="s">
        <v>46</v>
      </c>
      <c r="AE26" s="30" t="s">
        <v>87</v>
      </c>
      <c r="AF26" s="30" t="s">
        <v>46</v>
      </c>
      <c r="AG26" s="30" t="s">
        <v>46</v>
      </c>
      <c r="AH26" s="30" t="s">
        <v>46</v>
      </c>
      <c r="AI26" s="30" t="s">
        <v>46</v>
      </c>
      <c r="AJ26" s="30" t="s">
        <v>46</v>
      </c>
      <c r="AK26" s="30" t="s">
        <v>46</v>
      </c>
      <c r="AL26" s="180" t="s">
        <v>50</v>
      </c>
      <c r="AM26" s="185">
        <v>200000</v>
      </c>
      <c r="AN26" s="185">
        <v>200000</v>
      </c>
      <c r="AO26" s="185">
        <v>0</v>
      </c>
      <c r="AP26" s="30" t="s">
        <v>46</v>
      </c>
      <c r="AQ26" s="30" t="s">
        <v>46</v>
      </c>
      <c r="AR26" s="30" t="s">
        <v>46</v>
      </c>
      <c r="AS26" s="30" t="s">
        <v>46</v>
      </c>
      <c r="AT26" s="30" t="s">
        <v>46</v>
      </c>
      <c r="AU26" s="30" t="s">
        <v>46</v>
      </c>
      <c r="AV26" s="30" t="s">
        <v>46</v>
      </c>
      <c r="AW26" s="30" t="s">
        <v>46</v>
      </c>
      <c r="AX26" s="30" t="s">
        <v>46</v>
      </c>
      <c r="AY26" s="30" t="s">
        <v>46</v>
      </c>
      <c r="AZ26" s="186" t="s">
        <v>88</v>
      </c>
      <c r="BA26" s="15"/>
    </row>
    <row r="27" spans="1:53" ht="30" customHeight="1" x14ac:dyDescent="0.2">
      <c r="A27" s="178"/>
      <c r="B27" s="179" t="s">
        <v>89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 t="s">
        <v>43</v>
      </c>
      <c r="W27" s="180" t="s">
        <v>44</v>
      </c>
      <c r="X27" s="181" t="s">
        <v>45</v>
      </c>
      <c r="Y27" s="30" t="s">
        <v>46</v>
      </c>
      <c r="Z27" s="182" t="s">
        <v>47</v>
      </c>
      <c r="AA27" s="30" t="s">
        <v>46</v>
      </c>
      <c r="AB27" s="30" t="s">
        <v>46</v>
      </c>
      <c r="AC27" s="30" t="s">
        <v>46</v>
      </c>
      <c r="AD27" s="30" t="s">
        <v>46</v>
      </c>
      <c r="AE27" s="30" t="s">
        <v>46</v>
      </c>
      <c r="AF27" s="30" t="s">
        <v>46</v>
      </c>
      <c r="AG27" s="30" t="s">
        <v>46</v>
      </c>
      <c r="AH27" s="30" t="s">
        <v>46</v>
      </c>
      <c r="AI27" s="30" t="s">
        <v>46</v>
      </c>
      <c r="AJ27" s="30" t="s">
        <v>46</v>
      </c>
      <c r="AK27" s="30" t="s">
        <v>46</v>
      </c>
      <c r="AL27" s="180" t="s">
        <v>50</v>
      </c>
      <c r="AM27" s="185">
        <v>200000</v>
      </c>
      <c r="AN27" s="185">
        <v>200000</v>
      </c>
      <c r="AO27" s="185">
        <v>0</v>
      </c>
      <c r="AP27" s="30" t="s">
        <v>46</v>
      </c>
      <c r="AQ27" s="30" t="s">
        <v>46</v>
      </c>
      <c r="AR27" s="30" t="s">
        <v>46</v>
      </c>
      <c r="AS27" s="30" t="s">
        <v>46</v>
      </c>
      <c r="AT27" s="30" t="s">
        <v>46</v>
      </c>
      <c r="AU27" s="30" t="s">
        <v>46</v>
      </c>
      <c r="AV27" s="30" t="s">
        <v>46</v>
      </c>
      <c r="AW27" s="30" t="s">
        <v>46</v>
      </c>
      <c r="AX27" s="30" t="s">
        <v>46</v>
      </c>
      <c r="AY27" s="30" t="s">
        <v>46</v>
      </c>
      <c r="AZ27" s="186" t="s">
        <v>88</v>
      </c>
      <c r="BA27" s="15"/>
    </row>
    <row r="28" spans="1:53" ht="30" customHeight="1" x14ac:dyDescent="0.2">
      <c r="A28" s="178"/>
      <c r="B28" s="179" t="s">
        <v>90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 t="s">
        <v>43</v>
      </c>
      <c r="W28" s="180" t="s">
        <v>44</v>
      </c>
      <c r="X28" s="181" t="s">
        <v>71</v>
      </c>
      <c r="Y28" s="30" t="s">
        <v>46</v>
      </c>
      <c r="Z28" s="182" t="s">
        <v>47</v>
      </c>
      <c r="AA28" s="30" t="s">
        <v>46</v>
      </c>
      <c r="AB28" s="30" t="s">
        <v>46</v>
      </c>
      <c r="AC28" s="30" t="s">
        <v>46</v>
      </c>
      <c r="AD28" s="30" t="s">
        <v>46</v>
      </c>
      <c r="AE28" s="30" t="s">
        <v>46</v>
      </c>
      <c r="AF28" s="187">
        <v>44280</v>
      </c>
      <c r="AG28" s="183" t="s">
        <v>327</v>
      </c>
      <c r="AH28" s="183" t="s">
        <v>327</v>
      </c>
      <c r="AI28" s="183" t="s">
        <v>327</v>
      </c>
      <c r="AJ28" s="183"/>
      <c r="AK28" s="183"/>
      <c r="AL28" s="180" t="s">
        <v>50</v>
      </c>
      <c r="AM28" s="185">
        <v>54000</v>
      </c>
      <c r="AN28" s="185">
        <v>54000</v>
      </c>
      <c r="AO28" s="185">
        <v>0</v>
      </c>
      <c r="AP28" s="26">
        <v>42109</v>
      </c>
      <c r="AQ28" s="26">
        <v>42109</v>
      </c>
      <c r="AR28" s="185">
        <v>0</v>
      </c>
      <c r="AS28" s="30" t="s">
        <v>46</v>
      </c>
      <c r="AT28" s="30" t="s">
        <v>46</v>
      </c>
      <c r="AU28" s="30" t="s">
        <v>46</v>
      </c>
      <c r="AV28" s="30" t="s">
        <v>46</v>
      </c>
      <c r="AW28" s="30" t="s">
        <v>46</v>
      </c>
      <c r="AX28" s="30" t="s">
        <v>46</v>
      </c>
      <c r="AY28" s="30" t="s">
        <v>46</v>
      </c>
      <c r="AZ28" s="186"/>
      <c r="BA28" s="15"/>
    </row>
    <row r="29" spans="1:53" ht="30" customHeight="1" x14ac:dyDescent="0.2">
      <c r="A29" s="178"/>
      <c r="B29" s="179" t="s">
        <v>91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 t="s">
        <v>92</v>
      </c>
      <c r="W29" s="180" t="s">
        <v>44</v>
      </c>
      <c r="X29" s="181" t="s">
        <v>71</v>
      </c>
      <c r="Y29" s="30" t="s">
        <v>46</v>
      </c>
      <c r="Z29" s="182" t="s">
        <v>93</v>
      </c>
      <c r="AA29" s="30" t="s">
        <v>46</v>
      </c>
      <c r="AB29" s="30" t="s">
        <v>46</v>
      </c>
      <c r="AC29" s="30" t="s">
        <v>46</v>
      </c>
      <c r="AD29" s="30" t="s">
        <v>46</v>
      </c>
      <c r="AE29" s="16">
        <v>44266</v>
      </c>
      <c r="AF29" s="187">
        <v>44281</v>
      </c>
      <c r="AG29" s="187">
        <v>44281</v>
      </c>
      <c r="AH29" s="183"/>
      <c r="AI29" s="183" t="s">
        <v>94</v>
      </c>
      <c r="AJ29" s="183"/>
      <c r="AK29" s="183"/>
      <c r="AL29" s="180" t="s">
        <v>50</v>
      </c>
      <c r="AM29" s="185">
        <v>90000</v>
      </c>
      <c r="AN29" s="185">
        <v>90000</v>
      </c>
      <c r="AO29" s="185">
        <v>0</v>
      </c>
      <c r="AP29" s="26">
        <v>55440</v>
      </c>
      <c r="AQ29" s="26">
        <v>55440</v>
      </c>
      <c r="AR29" s="185">
        <v>0</v>
      </c>
      <c r="AS29" s="30" t="s">
        <v>46</v>
      </c>
      <c r="AT29" s="30" t="s">
        <v>46</v>
      </c>
      <c r="AU29" s="30" t="s">
        <v>46</v>
      </c>
      <c r="AV29" s="30" t="s">
        <v>46</v>
      </c>
      <c r="AW29" s="30" t="s">
        <v>46</v>
      </c>
      <c r="AX29" s="30" t="s">
        <v>46</v>
      </c>
      <c r="AY29" s="30" t="s">
        <v>46</v>
      </c>
      <c r="AZ29" s="186"/>
      <c r="BA29" s="15"/>
    </row>
    <row r="30" spans="1:53" ht="41.25" customHeight="1" x14ac:dyDescent="0.2">
      <c r="A30" s="178"/>
      <c r="B30" s="179" t="s">
        <v>95</v>
      </c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 t="s">
        <v>92</v>
      </c>
      <c r="W30" s="180" t="s">
        <v>44</v>
      </c>
      <c r="X30" s="181" t="s">
        <v>71</v>
      </c>
      <c r="Y30" s="30" t="s">
        <v>46</v>
      </c>
      <c r="Z30" s="182" t="s">
        <v>96</v>
      </c>
      <c r="AA30" s="30" t="s">
        <v>46</v>
      </c>
      <c r="AB30" s="30" t="s">
        <v>46</v>
      </c>
      <c r="AC30" s="30" t="s">
        <v>46</v>
      </c>
      <c r="AD30" s="30" t="s">
        <v>46</v>
      </c>
      <c r="AE30" s="30" t="s">
        <v>46</v>
      </c>
      <c r="AF30" s="183"/>
      <c r="AG30" s="183"/>
      <c r="AH30" s="183"/>
      <c r="AI30" s="183"/>
      <c r="AJ30" s="183"/>
      <c r="AK30" s="183"/>
      <c r="AL30" s="180"/>
      <c r="AM30" s="185"/>
      <c r="AN30" s="185"/>
      <c r="AO30" s="185"/>
      <c r="AP30" s="26"/>
      <c r="AQ30" s="185"/>
      <c r="AR30" s="185"/>
      <c r="AS30" s="30" t="s">
        <v>46</v>
      </c>
      <c r="AT30" s="30" t="s">
        <v>46</v>
      </c>
      <c r="AU30" s="30" t="s">
        <v>46</v>
      </c>
      <c r="AV30" s="30" t="s">
        <v>46</v>
      </c>
      <c r="AW30" s="30" t="s">
        <v>46</v>
      </c>
      <c r="AX30" s="30" t="s">
        <v>46</v>
      </c>
      <c r="AY30" s="30" t="s">
        <v>46</v>
      </c>
      <c r="AZ30" s="186"/>
      <c r="BA30" s="15"/>
    </row>
    <row r="31" spans="1:53" ht="30" customHeight="1" x14ac:dyDescent="0.2">
      <c r="A31" s="178"/>
      <c r="B31" s="179" t="s">
        <v>97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 t="s">
        <v>44</v>
      </c>
      <c r="X31" s="181" t="s">
        <v>45</v>
      </c>
      <c r="Y31" s="30" t="s">
        <v>46</v>
      </c>
      <c r="Z31" s="182" t="s">
        <v>286</v>
      </c>
      <c r="AA31" s="30" t="s">
        <v>46</v>
      </c>
      <c r="AB31" s="30" t="s">
        <v>46</v>
      </c>
      <c r="AC31" s="30" t="s">
        <v>46</v>
      </c>
      <c r="AD31" s="30" t="s">
        <v>46</v>
      </c>
      <c r="AE31" s="30" t="s">
        <v>46</v>
      </c>
      <c r="AF31" s="183" t="s">
        <v>98</v>
      </c>
      <c r="AG31" s="183" t="s">
        <v>98</v>
      </c>
      <c r="AH31" s="183"/>
      <c r="AI31" s="183"/>
      <c r="AJ31" s="183"/>
      <c r="AK31" s="183"/>
      <c r="AL31" s="180" t="s">
        <v>50</v>
      </c>
      <c r="AM31" s="185">
        <v>1000000</v>
      </c>
      <c r="AN31" s="185">
        <v>1000000</v>
      </c>
      <c r="AO31" s="185">
        <v>0</v>
      </c>
      <c r="AP31" s="26">
        <v>675800</v>
      </c>
      <c r="AQ31" s="26">
        <v>675800</v>
      </c>
      <c r="AR31" s="185">
        <v>0</v>
      </c>
      <c r="AS31" s="30" t="s">
        <v>46</v>
      </c>
      <c r="AT31" s="30" t="s">
        <v>46</v>
      </c>
      <c r="AU31" s="30" t="s">
        <v>46</v>
      </c>
      <c r="AV31" s="30" t="s">
        <v>46</v>
      </c>
      <c r="AW31" s="30" t="s">
        <v>46</v>
      </c>
      <c r="AX31" s="30" t="s">
        <v>46</v>
      </c>
      <c r="AY31" s="30" t="s">
        <v>46</v>
      </c>
      <c r="AZ31" s="186"/>
      <c r="BA31" s="15"/>
    </row>
    <row r="32" spans="1:53" ht="30" customHeight="1" x14ac:dyDescent="0.2">
      <c r="A32" s="178"/>
      <c r="B32" s="179" t="s">
        <v>99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 t="s">
        <v>52</v>
      </c>
      <c r="W32" s="180" t="s">
        <v>44</v>
      </c>
      <c r="X32" s="181" t="s">
        <v>45</v>
      </c>
      <c r="Y32" s="30" t="s">
        <v>46</v>
      </c>
      <c r="Z32" s="182" t="s">
        <v>54</v>
      </c>
      <c r="AA32" s="30" t="s">
        <v>46</v>
      </c>
      <c r="AB32" s="30" t="s">
        <v>46</v>
      </c>
      <c r="AC32" s="30" t="s">
        <v>46</v>
      </c>
      <c r="AD32" s="30" t="s">
        <v>46</v>
      </c>
      <c r="AE32" s="30" t="s">
        <v>94</v>
      </c>
      <c r="AF32" s="183" t="s">
        <v>100</v>
      </c>
      <c r="AG32" s="183" t="s">
        <v>100</v>
      </c>
      <c r="AH32" s="183"/>
      <c r="AI32" s="183" t="s">
        <v>101</v>
      </c>
      <c r="AJ32" s="183"/>
      <c r="AK32" s="183"/>
      <c r="AL32" s="180" t="s">
        <v>50</v>
      </c>
      <c r="AM32" s="185">
        <v>130000</v>
      </c>
      <c r="AN32" s="185">
        <v>130000</v>
      </c>
      <c r="AO32" s="185">
        <v>0</v>
      </c>
      <c r="AP32" s="26">
        <v>120000</v>
      </c>
      <c r="AQ32" s="26">
        <v>120000</v>
      </c>
      <c r="AR32" s="185">
        <v>0</v>
      </c>
      <c r="AS32" s="30" t="s">
        <v>46</v>
      </c>
      <c r="AT32" s="30" t="s">
        <v>46</v>
      </c>
      <c r="AU32" s="30" t="s">
        <v>46</v>
      </c>
      <c r="AV32" s="30" t="s">
        <v>46</v>
      </c>
      <c r="AW32" s="30" t="s">
        <v>46</v>
      </c>
      <c r="AX32" s="30" t="s">
        <v>46</v>
      </c>
      <c r="AY32" s="30" t="s">
        <v>46</v>
      </c>
      <c r="AZ32" s="186"/>
      <c r="BA32" s="15"/>
    </row>
    <row r="33" spans="1:53" ht="30" customHeight="1" x14ac:dyDescent="0.2">
      <c r="A33" s="178"/>
      <c r="B33" s="179" t="s">
        <v>102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 t="s">
        <v>92</v>
      </c>
      <c r="W33" s="180" t="s">
        <v>44</v>
      </c>
      <c r="X33" s="181" t="s">
        <v>71</v>
      </c>
      <c r="Y33" s="30" t="s">
        <v>46</v>
      </c>
      <c r="Z33" s="182" t="s">
        <v>54</v>
      </c>
      <c r="AA33" s="30" t="s">
        <v>46</v>
      </c>
      <c r="AB33" s="30" t="s">
        <v>46</v>
      </c>
      <c r="AC33" s="30" t="s">
        <v>46</v>
      </c>
      <c r="AD33" s="30" t="s">
        <v>46</v>
      </c>
      <c r="AE33" s="30" t="s">
        <v>46</v>
      </c>
      <c r="AF33" s="183"/>
      <c r="AG33" s="183"/>
      <c r="AH33" s="183"/>
      <c r="AI33" s="183"/>
      <c r="AJ33" s="183"/>
      <c r="AK33" s="183"/>
      <c r="AL33" s="180" t="s">
        <v>50</v>
      </c>
      <c r="AM33" s="185">
        <v>264000</v>
      </c>
      <c r="AN33" s="185">
        <v>264000</v>
      </c>
      <c r="AO33" s="185">
        <v>0</v>
      </c>
      <c r="AP33" s="26"/>
      <c r="AQ33" s="185"/>
      <c r="AR33" s="185"/>
      <c r="AS33" s="30" t="s">
        <v>46</v>
      </c>
      <c r="AT33" s="30" t="s">
        <v>46</v>
      </c>
      <c r="AU33" s="30" t="s">
        <v>46</v>
      </c>
      <c r="AV33" s="30" t="s">
        <v>46</v>
      </c>
      <c r="AW33" s="30" t="s">
        <v>46</v>
      </c>
      <c r="AX33" s="30" t="s">
        <v>46</v>
      </c>
      <c r="AY33" s="30" t="s">
        <v>46</v>
      </c>
      <c r="AZ33" s="186"/>
      <c r="BA33" s="15"/>
    </row>
    <row r="34" spans="1:53" ht="30" customHeight="1" x14ac:dyDescent="0.2">
      <c r="A34" s="178"/>
      <c r="B34" s="179" t="s">
        <v>103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 t="s">
        <v>92</v>
      </c>
      <c r="W34" s="180" t="s">
        <v>44</v>
      </c>
      <c r="X34" s="181" t="s">
        <v>71</v>
      </c>
      <c r="Y34" s="30" t="s">
        <v>46</v>
      </c>
      <c r="Z34" s="182" t="s">
        <v>54</v>
      </c>
      <c r="AA34" s="30" t="s">
        <v>46</v>
      </c>
      <c r="AB34" s="30" t="s">
        <v>46</v>
      </c>
      <c r="AC34" s="30" t="s">
        <v>46</v>
      </c>
      <c r="AD34" s="30" t="s">
        <v>46</v>
      </c>
      <c r="AE34" s="30" t="s">
        <v>46</v>
      </c>
      <c r="AF34" s="187">
        <v>44260</v>
      </c>
      <c r="AG34" s="187">
        <v>44260</v>
      </c>
      <c r="AH34" s="183"/>
      <c r="AI34" s="183"/>
      <c r="AJ34" s="183"/>
      <c r="AK34" s="183"/>
      <c r="AL34" s="180" t="s">
        <v>50</v>
      </c>
      <c r="AM34" s="185">
        <v>69000</v>
      </c>
      <c r="AN34" s="185">
        <v>69000</v>
      </c>
      <c r="AO34" s="185">
        <v>0</v>
      </c>
      <c r="AP34" s="26">
        <v>58125</v>
      </c>
      <c r="AQ34" s="26">
        <v>58125</v>
      </c>
      <c r="AR34" s="185">
        <v>0</v>
      </c>
      <c r="AS34" s="30" t="s">
        <v>46</v>
      </c>
      <c r="AT34" s="30" t="s">
        <v>46</v>
      </c>
      <c r="AU34" s="30" t="s">
        <v>46</v>
      </c>
      <c r="AV34" s="30" t="s">
        <v>46</v>
      </c>
      <c r="AW34" s="30" t="s">
        <v>46</v>
      </c>
      <c r="AX34" s="30" t="s">
        <v>46</v>
      </c>
      <c r="AY34" s="30" t="s">
        <v>46</v>
      </c>
      <c r="AZ34" s="186"/>
      <c r="BA34" s="15"/>
    </row>
    <row r="35" spans="1:53" ht="30" customHeight="1" x14ac:dyDescent="0.2">
      <c r="A35" s="178"/>
      <c r="B35" s="179" t="s">
        <v>104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 t="s">
        <v>105</v>
      </c>
      <c r="W35" s="180" t="s">
        <v>44</v>
      </c>
      <c r="X35" s="181" t="s">
        <v>45</v>
      </c>
      <c r="Y35" s="30" t="s">
        <v>46</v>
      </c>
      <c r="Z35" s="182" t="s">
        <v>59</v>
      </c>
      <c r="AA35" s="30" t="s">
        <v>46</v>
      </c>
      <c r="AB35" s="30" t="s">
        <v>46</v>
      </c>
      <c r="AC35" s="30" t="s">
        <v>46</v>
      </c>
      <c r="AD35" s="30" t="s">
        <v>46</v>
      </c>
      <c r="AE35" s="30" t="s">
        <v>46</v>
      </c>
      <c r="AF35" s="183"/>
      <c r="AG35" s="183"/>
      <c r="AH35" s="183"/>
      <c r="AI35" s="183"/>
      <c r="AJ35" s="183"/>
      <c r="AK35" s="183"/>
      <c r="AL35" s="180" t="s">
        <v>50</v>
      </c>
      <c r="AM35" s="185">
        <v>65000</v>
      </c>
      <c r="AN35" s="185">
        <v>65000</v>
      </c>
      <c r="AO35" s="185">
        <v>0</v>
      </c>
      <c r="AP35" s="26"/>
      <c r="AQ35" s="185"/>
      <c r="AR35" s="185"/>
      <c r="AS35" s="30" t="s">
        <v>46</v>
      </c>
      <c r="AT35" s="30" t="s">
        <v>46</v>
      </c>
      <c r="AU35" s="30" t="s">
        <v>46</v>
      </c>
      <c r="AV35" s="30" t="s">
        <v>46</v>
      </c>
      <c r="AW35" s="30" t="s">
        <v>46</v>
      </c>
      <c r="AX35" s="30" t="s">
        <v>46</v>
      </c>
      <c r="AY35" s="30" t="s">
        <v>46</v>
      </c>
      <c r="AZ35" s="186"/>
      <c r="BA35" s="15"/>
    </row>
    <row r="36" spans="1:53" ht="30" customHeight="1" x14ac:dyDescent="0.2">
      <c r="A36" s="178"/>
      <c r="B36" s="179" t="s">
        <v>106</v>
      </c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 t="s">
        <v>105</v>
      </c>
      <c r="W36" s="180" t="s">
        <v>44</v>
      </c>
      <c r="X36" s="181" t="s">
        <v>71</v>
      </c>
      <c r="Y36" s="30" t="s">
        <v>46</v>
      </c>
      <c r="Z36" s="182" t="s">
        <v>59</v>
      </c>
      <c r="AA36" s="30" t="s">
        <v>46</v>
      </c>
      <c r="AB36" s="30" t="s">
        <v>46</v>
      </c>
      <c r="AC36" s="30" t="s">
        <v>46</v>
      </c>
      <c r="AD36" s="30" t="s">
        <v>46</v>
      </c>
      <c r="AE36" s="30" t="s">
        <v>46</v>
      </c>
      <c r="AF36" s="30" t="s">
        <v>46</v>
      </c>
      <c r="AG36" s="30" t="s">
        <v>46</v>
      </c>
      <c r="AH36" s="30" t="s">
        <v>46</v>
      </c>
      <c r="AI36" s="30" t="s">
        <v>46</v>
      </c>
      <c r="AJ36" s="30" t="s">
        <v>46</v>
      </c>
      <c r="AK36" s="30" t="s">
        <v>46</v>
      </c>
      <c r="AL36" s="180" t="s">
        <v>50</v>
      </c>
      <c r="AM36" s="185">
        <v>104848</v>
      </c>
      <c r="AN36" s="185">
        <v>104848</v>
      </c>
      <c r="AO36" s="185">
        <v>0</v>
      </c>
      <c r="AP36" s="30" t="s">
        <v>46</v>
      </c>
      <c r="AQ36" s="30" t="s">
        <v>46</v>
      </c>
      <c r="AR36" s="30" t="s">
        <v>46</v>
      </c>
      <c r="AS36" s="30" t="s">
        <v>46</v>
      </c>
      <c r="AT36" s="30" t="s">
        <v>46</v>
      </c>
      <c r="AU36" s="30" t="s">
        <v>46</v>
      </c>
      <c r="AV36" s="30" t="s">
        <v>46</v>
      </c>
      <c r="AW36" s="30" t="s">
        <v>46</v>
      </c>
      <c r="AX36" s="30" t="s">
        <v>46</v>
      </c>
      <c r="AY36" s="30" t="s">
        <v>46</v>
      </c>
      <c r="AZ36" s="186" t="s">
        <v>88</v>
      </c>
      <c r="BA36" s="15"/>
    </row>
    <row r="37" spans="1:53" ht="30" customHeight="1" x14ac:dyDescent="0.2">
      <c r="A37" s="178"/>
      <c r="B37" s="179" t="s">
        <v>107</v>
      </c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 t="s">
        <v>43</v>
      </c>
      <c r="W37" s="180" t="s">
        <v>44</v>
      </c>
      <c r="X37" s="181" t="s">
        <v>71</v>
      </c>
      <c r="Y37" s="30" t="s">
        <v>46</v>
      </c>
      <c r="Z37" s="182" t="s">
        <v>59</v>
      </c>
      <c r="AA37" s="30" t="s">
        <v>46</v>
      </c>
      <c r="AB37" s="30" t="s">
        <v>46</v>
      </c>
      <c r="AC37" s="30" t="s">
        <v>46</v>
      </c>
      <c r="AD37" s="30" t="s">
        <v>46</v>
      </c>
      <c r="AE37" s="30" t="s">
        <v>46</v>
      </c>
      <c r="AF37" s="183" t="s">
        <v>62</v>
      </c>
      <c r="AG37" s="183" t="s">
        <v>62</v>
      </c>
      <c r="AH37" s="183"/>
      <c r="AI37" s="183"/>
      <c r="AJ37" s="183"/>
      <c r="AK37" s="183"/>
      <c r="AL37" s="180" t="s">
        <v>50</v>
      </c>
      <c r="AM37" s="185">
        <v>54000</v>
      </c>
      <c r="AN37" s="185">
        <v>54000</v>
      </c>
      <c r="AO37" s="185">
        <v>0</v>
      </c>
      <c r="AP37" s="26">
        <v>53000</v>
      </c>
      <c r="AQ37" s="26">
        <v>53000</v>
      </c>
      <c r="AR37" s="185">
        <v>0</v>
      </c>
      <c r="AS37" s="30" t="s">
        <v>46</v>
      </c>
      <c r="AT37" s="30" t="s">
        <v>46</v>
      </c>
      <c r="AU37" s="30" t="s">
        <v>46</v>
      </c>
      <c r="AV37" s="30" t="s">
        <v>46</v>
      </c>
      <c r="AW37" s="30" t="s">
        <v>46</v>
      </c>
      <c r="AX37" s="30" t="s">
        <v>46</v>
      </c>
      <c r="AY37" s="30" t="s">
        <v>46</v>
      </c>
      <c r="AZ37" s="186"/>
      <c r="BA37" s="15"/>
    </row>
    <row r="38" spans="1:53" ht="30" customHeight="1" x14ac:dyDescent="0.2">
      <c r="A38" s="178"/>
      <c r="B38" s="179" t="s">
        <v>108</v>
      </c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 t="s">
        <v>43</v>
      </c>
      <c r="W38" s="180" t="s">
        <v>44</v>
      </c>
      <c r="X38" s="181" t="s">
        <v>45</v>
      </c>
      <c r="Y38" s="30" t="s">
        <v>46</v>
      </c>
      <c r="Z38" s="182" t="s">
        <v>65</v>
      </c>
      <c r="AA38" s="30" t="s">
        <v>46</v>
      </c>
      <c r="AB38" s="30" t="s">
        <v>46</v>
      </c>
      <c r="AC38" s="30" t="s">
        <v>46</v>
      </c>
      <c r="AD38" s="30" t="s">
        <v>46</v>
      </c>
      <c r="AE38" s="30" t="s">
        <v>46</v>
      </c>
      <c r="AF38" s="183" t="s">
        <v>62</v>
      </c>
      <c r="AG38" s="183" t="s">
        <v>62</v>
      </c>
      <c r="AH38" s="183"/>
      <c r="AI38" s="187">
        <v>44285</v>
      </c>
      <c r="AJ38" s="183"/>
      <c r="AK38" s="183"/>
      <c r="AL38" s="180" t="s">
        <v>50</v>
      </c>
      <c r="AM38" s="185">
        <v>100000</v>
      </c>
      <c r="AN38" s="185">
        <v>100000</v>
      </c>
      <c r="AO38" s="185">
        <v>0</v>
      </c>
      <c r="AP38" s="185">
        <v>100000</v>
      </c>
      <c r="AQ38" s="185">
        <v>100000</v>
      </c>
      <c r="AR38" s="185">
        <v>0</v>
      </c>
      <c r="AS38" s="30" t="s">
        <v>46</v>
      </c>
      <c r="AT38" s="30" t="s">
        <v>46</v>
      </c>
      <c r="AU38" s="30" t="s">
        <v>46</v>
      </c>
      <c r="AV38" s="30" t="s">
        <v>46</v>
      </c>
      <c r="AW38" s="30" t="s">
        <v>46</v>
      </c>
      <c r="AX38" s="30" t="s">
        <v>46</v>
      </c>
      <c r="AY38" s="30" t="s">
        <v>46</v>
      </c>
      <c r="AZ38" s="186"/>
      <c r="BA38" s="15"/>
    </row>
    <row r="39" spans="1:53" ht="30" customHeight="1" x14ac:dyDescent="0.2">
      <c r="A39" s="178"/>
      <c r="B39" s="179" t="s">
        <v>109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 t="s">
        <v>92</v>
      </c>
      <c r="W39" s="180" t="s">
        <v>44</v>
      </c>
      <c r="X39" s="181" t="s">
        <v>71</v>
      </c>
      <c r="Y39" s="30" t="s">
        <v>46</v>
      </c>
      <c r="Z39" s="182" t="s">
        <v>65</v>
      </c>
      <c r="AA39" s="30" t="s">
        <v>46</v>
      </c>
      <c r="AB39" s="30" t="s">
        <v>46</v>
      </c>
      <c r="AC39" s="30" t="s">
        <v>46</v>
      </c>
      <c r="AD39" s="30" t="s">
        <v>46</v>
      </c>
      <c r="AE39" s="16">
        <v>44266</v>
      </c>
      <c r="AF39" s="187">
        <v>44280</v>
      </c>
      <c r="AG39" s="187">
        <v>44280</v>
      </c>
      <c r="AH39" s="183"/>
      <c r="AI39" s="183" t="s">
        <v>63</v>
      </c>
      <c r="AJ39" s="183"/>
      <c r="AK39" s="183"/>
      <c r="AL39" s="180" t="s">
        <v>50</v>
      </c>
      <c r="AM39" s="185">
        <v>700000</v>
      </c>
      <c r="AN39" s="185">
        <v>700000</v>
      </c>
      <c r="AO39" s="185">
        <v>0</v>
      </c>
      <c r="AP39" s="26">
        <v>343000</v>
      </c>
      <c r="AQ39" s="26">
        <v>343000</v>
      </c>
      <c r="AR39" s="185">
        <v>0</v>
      </c>
      <c r="AS39" s="30" t="s">
        <v>46</v>
      </c>
      <c r="AT39" s="30" t="s">
        <v>46</v>
      </c>
      <c r="AU39" s="30" t="s">
        <v>46</v>
      </c>
      <c r="AV39" s="30" t="s">
        <v>46</v>
      </c>
      <c r="AW39" s="30" t="s">
        <v>46</v>
      </c>
      <c r="AX39" s="30" t="s">
        <v>46</v>
      </c>
      <c r="AY39" s="30" t="s">
        <v>46</v>
      </c>
      <c r="AZ39" s="186"/>
      <c r="BA39" s="15"/>
    </row>
    <row r="40" spans="1:53" ht="30" customHeight="1" x14ac:dyDescent="0.2">
      <c r="A40" s="178"/>
      <c r="B40" s="179" t="s">
        <v>110</v>
      </c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 t="s">
        <v>92</v>
      </c>
      <c r="W40" s="180" t="s">
        <v>44</v>
      </c>
      <c r="X40" s="181" t="s">
        <v>71</v>
      </c>
      <c r="Y40" s="30" t="s">
        <v>46</v>
      </c>
      <c r="Z40" s="182" t="s">
        <v>65</v>
      </c>
      <c r="AA40" s="30" t="s">
        <v>46</v>
      </c>
      <c r="AB40" s="30" t="s">
        <v>46</v>
      </c>
      <c r="AC40" s="30" t="s">
        <v>46</v>
      </c>
      <c r="AD40" s="30" t="s">
        <v>46</v>
      </c>
      <c r="AE40" s="30" t="s">
        <v>46</v>
      </c>
      <c r="AF40" s="30" t="s">
        <v>46</v>
      </c>
      <c r="AG40" s="30" t="s">
        <v>46</v>
      </c>
      <c r="AH40" s="30" t="s">
        <v>46</v>
      </c>
      <c r="AI40" s="30" t="s">
        <v>46</v>
      </c>
      <c r="AJ40" s="30" t="s">
        <v>46</v>
      </c>
      <c r="AK40" s="30" t="s">
        <v>46</v>
      </c>
      <c r="AL40" s="180" t="s">
        <v>50</v>
      </c>
      <c r="AM40" s="185">
        <v>200000</v>
      </c>
      <c r="AN40" s="185">
        <v>200000</v>
      </c>
      <c r="AO40" s="185">
        <v>0</v>
      </c>
      <c r="AP40" s="30" t="s">
        <v>46</v>
      </c>
      <c r="AQ40" s="30" t="s">
        <v>46</v>
      </c>
      <c r="AR40" s="30" t="s">
        <v>46</v>
      </c>
      <c r="AS40" s="30" t="s">
        <v>46</v>
      </c>
      <c r="AT40" s="30" t="s">
        <v>46</v>
      </c>
      <c r="AU40" s="30" t="s">
        <v>46</v>
      </c>
      <c r="AV40" s="30" t="s">
        <v>46</v>
      </c>
      <c r="AW40" s="30" t="s">
        <v>46</v>
      </c>
      <c r="AX40" s="30" t="s">
        <v>46</v>
      </c>
      <c r="AY40" s="30" t="s">
        <v>46</v>
      </c>
      <c r="AZ40" s="186" t="s">
        <v>88</v>
      </c>
      <c r="BA40" s="15"/>
    </row>
    <row r="41" spans="1:53" ht="30" customHeight="1" x14ac:dyDescent="0.2">
      <c r="A41" s="178"/>
      <c r="B41" s="179" t="s">
        <v>111</v>
      </c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 t="s">
        <v>112</v>
      </c>
      <c r="W41" s="180" t="s">
        <v>44</v>
      </c>
      <c r="X41" s="181" t="s">
        <v>45</v>
      </c>
      <c r="Y41" s="30" t="s">
        <v>46</v>
      </c>
      <c r="Z41" s="182" t="s">
        <v>113</v>
      </c>
      <c r="AA41" s="30" t="s">
        <v>46</v>
      </c>
      <c r="AB41" s="30" t="s">
        <v>46</v>
      </c>
      <c r="AC41" s="30" t="s">
        <v>46</v>
      </c>
      <c r="AD41" s="30" t="s">
        <v>46</v>
      </c>
      <c r="AE41" s="30" t="s">
        <v>46</v>
      </c>
      <c r="AF41" s="183"/>
      <c r="AG41" s="183"/>
      <c r="AH41" s="183"/>
      <c r="AI41" s="183"/>
      <c r="AJ41" s="183"/>
      <c r="AK41" s="183"/>
      <c r="AL41" s="180" t="s">
        <v>50</v>
      </c>
      <c r="AM41" s="185">
        <v>72000</v>
      </c>
      <c r="AN41" s="185">
        <v>72000</v>
      </c>
      <c r="AO41" s="185">
        <v>0</v>
      </c>
      <c r="AP41" s="26"/>
      <c r="AQ41" s="185"/>
      <c r="AR41" s="185"/>
      <c r="AS41" s="30" t="s">
        <v>46</v>
      </c>
      <c r="AT41" s="30" t="s">
        <v>46</v>
      </c>
      <c r="AU41" s="30" t="s">
        <v>46</v>
      </c>
      <c r="AV41" s="30" t="s">
        <v>46</v>
      </c>
      <c r="AW41" s="30" t="s">
        <v>46</v>
      </c>
      <c r="AX41" s="30" t="s">
        <v>46</v>
      </c>
      <c r="AY41" s="30" t="s">
        <v>46</v>
      </c>
      <c r="AZ41" s="186"/>
      <c r="BA41" s="15"/>
    </row>
    <row r="42" spans="1:53" ht="30" customHeight="1" x14ac:dyDescent="0.2">
      <c r="A42" s="178"/>
      <c r="B42" s="179" t="s">
        <v>114</v>
      </c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 t="s">
        <v>81</v>
      </c>
      <c r="W42" s="180" t="s">
        <v>44</v>
      </c>
      <c r="X42" s="181" t="s">
        <v>71</v>
      </c>
      <c r="Y42" s="30" t="s">
        <v>46</v>
      </c>
      <c r="Z42" s="182" t="s">
        <v>113</v>
      </c>
      <c r="AA42" s="30" t="s">
        <v>46</v>
      </c>
      <c r="AB42" s="30" t="s">
        <v>46</v>
      </c>
      <c r="AC42" s="30" t="s">
        <v>46</v>
      </c>
      <c r="AD42" s="30" t="s">
        <v>46</v>
      </c>
      <c r="AE42" s="30" t="s">
        <v>46</v>
      </c>
      <c r="AF42" s="187">
        <v>44271</v>
      </c>
      <c r="AG42" s="187">
        <v>44271</v>
      </c>
      <c r="AH42" s="183"/>
      <c r="AI42" s="183" t="s">
        <v>94</v>
      </c>
      <c r="AJ42" s="183"/>
      <c r="AK42" s="183"/>
      <c r="AL42" s="180" t="s">
        <v>50</v>
      </c>
      <c r="AM42" s="185">
        <v>197500</v>
      </c>
      <c r="AN42" s="185">
        <v>197500</v>
      </c>
      <c r="AO42" s="185">
        <v>0</v>
      </c>
      <c r="AP42" s="26">
        <v>145000</v>
      </c>
      <c r="AQ42" s="26">
        <v>145000</v>
      </c>
      <c r="AR42" s="185">
        <v>0</v>
      </c>
      <c r="AS42" s="30" t="s">
        <v>46</v>
      </c>
      <c r="AT42" s="30" t="s">
        <v>46</v>
      </c>
      <c r="AU42" s="30" t="s">
        <v>46</v>
      </c>
      <c r="AV42" s="30" t="s">
        <v>46</v>
      </c>
      <c r="AW42" s="30" t="s">
        <v>46</v>
      </c>
      <c r="AX42" s="30" t="s">
        <v>46</v>
      </c>
      <c r="AY42" s="30" t="s">
        <v>46</v>
      </c>
      <c r="AZ42" s="186"/>
      <c r="BA42" s="15"/>
    </row>
    <row r="43" spans="1:53" ht="30" customHeight="1" x14ac:dyDescent="0.2">
      <c r="A43" s="178"/>
      <c r="B43" s="179" t="s">
        <v>115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 t="s">
        <v>43</v>
      </c>
      <c r="W43" s="180" t="s">
        <v>44</v>
      </c>
      <c r="X43" s="181" t="s">
        <v>45</v>
      </c>
      <c r="Y43" s="30" t="s">
        <v>46</v>
      </c>
      <c r="Z43" s="182" t="s">
        <v>116</v>
      </c>
      <c r="AA43" s="30" t="s">
        <v>46</v>
      </c>
      <c r="AB43" s="30" t="s">
        <v>46</v>
      </c>
      <c r="AC43" s="30" t="s">
        <v>46</v>
      </c>
      <c r="AD43" s="30" t="s">
        <v>46</v>
      </c>
      <c r="AE43" s="30" t="s">
        <v>46</v>
      </c>
      <c r="AF43" s="183"/>
      <c r="AG43" s="183"/>
      <c r="AH43" s="183"/>
      <c r="AI43" s="183"/>
      <c r="AJ43" s="183"/>
      <c r="AK43" s="183"/>
      <c r="AL43" s="180" t="s">
        <v>50</v>
      </c>
      <c r="AM43" s="185">
        <v>800000</v>
      </c>
      <c r="AN43" s="185">
        <v>800000</v>
      </c>
      <c r="AO43" s="185">
        <v>0</v>
      </c>
      <c r="AP43" s="26"/>
      <c r="AQ43" s="185"/>
      <c r="AR43" s="185"/>
      <c r="AS43" s="30" t="s">
        <v>46</v>
      </c>
      <c r="AT43" s="30" t="s">
        <v>46</v>
      </c>
      <c r="AU43" s="30" t="s">
        <v>46</v>
      </c>
      <c r="AV43" s="30" t="s">
        <v>46</v>
      </c>
      <c r="AW43" s="30" t="s">
        <v>46</v>
      </c>
      <c r="AX43" s="30" t="s">
        <v>46</v>
      </c>
      <c r="AY43" s="30" t="s">
        <v>46</v>
      </c>
      <c r="AZ43" s="186"/>
      <c r="BA43" s="15"/>
    </row>
    <row r="44" spans="1:53" ht="30" customHeight="1" x14ac:dyDescent="0.2">
      <c r="A44" s="178"/>
      <c r="B44" s="179" t="s">
        <v>117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 t="s">
        <v>43</v>
      </c>
      <c r="W44" s="180" t="s">
        <v>44</v>
      </c>
      <c r="X44" s="181" t="s">
        <v>45</v>
      </c>
      <c r="Y44" s="30" t="s">
        <v>46</v>
      </c>
      <c r="Z44" s="182" t="s">
        <v>116</v>
      </c>
      <c r="AA44" s="30" t="s">
        <v>46</v>
      </c>
      <c r="AB44" s="30" t="s">
        <v>46</v>
      </c>
      <c r="AC44" s="30" t="s">
        <v>46</v>
      </c>
      <c r="AD44" s="30" t="s">
        <v>46</v>
      </c>
      <c r="AE44" s="183" t="s">
        <v>94</v>
      </c>
      <c r="AF44" s="183" t="s">
        <v>100</v>
      </c>
      <c r="AG44" s="183" t="s">
        <v>100</v>
      </c>
      <c r="AH44" s="183"/>
      <c r="AI44" s="183"/>
      <c r="AJ44" s="183"/>
      <c r="AK44" s="183"/>
      <c r="AL44" s="180" t="s">
        <v>50</v>
      </c>
      <c r="AM44" s="185">
        <v>900000</v>
      </c>
      <c r="AN44" s="185">
        <v>900000</v>
      </c>
      <c r="AO44" s="185">
        <v>0</v>
      </c>
      <c r="AP44" s="26">
        <v>680000</v>
      </c>
      <c r="AQ44" s="26">
        <v>680000</v>
      </c>
      <c r="AR44" s="185">
        <v>0</v>
      </c>
      <c r="AS44" s="30" t="s">
        <v>46</v>
      </c>
      <c r="AT44" s="30" t="s">
        <v>46</v>
      </c>
      <c r="AU44" s="30" t="s">
        <v>46</v>
      </c>
      <c r="AV44" s="30" t="s">
        <v>46</v>
      </c>
      <c r="AW44" s="30" t="s">
        <v>46</v>
      </c>
      <c r="AX44" s="30" t="s">
        <v>46</v>
      </c>
      <c r="AY44" s="30" t="s">
        <v>46</v>
      </c>
      <c r="AZ44" s="186" t="s">
        <v>118</v>
      </c>
      <c r="BA44" s="15"/>
    </row>
    <row r="45" spans="1:53" ht="30" customHeight="1" x14ac:dyDescent="0.2">
      <c r="A45" s="178"/>
      <c r="B45" s="179" t="s">
        <v>119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 t="s">
        <v>43</v>
      </c>
      <c r="W45" s="180" t="s">
        <v>44</v>
      </c>
      <c r="X45" s="181" t="s">
        <v>45</v>
      </c>
      <c r="Y45" s="30" t="s">
        <v>46</v>
      </c>
      <c r="Z45" s="182" t="s">
        <v>116</v>
      </c>
      <c r="AA45" s="30" t="s">
        <v>46</v>
      </c>
      <c r="AB45" s="30" t="s">
        <v>46</v>
      </c>
      <c r="AC45" s="30" t="s">
        <v>46</v>
      </c>
      <c r="AD45" s="30" t="s">
        <v>46</v>
      </c>
      <c r="AE45" s="183" t="s">
        <v>94</v>
      </c>
      <c r="AF45" s="183" t="s">
        <v>100</v>
      </c>
      <c r="AG45" s="183" t="s">
        <v>100</v>
      </c>
      <c r="AH45" s="183"/>
      <c r="AI45" s="183" t="s">
        <v>120</v>
      </c>
      <c r="AJ45" s="183"/>
      <c r="AK45" s="183"/>
      <c r="AL45" s="180" t="s">
        <v>50</v>
      </c>
      <c r="AM45" s="185">
        <v>100000</v>
      </c>
      <c r="AN45" s="185">
        <v>100000</v>
      </c>
      <c r="AO45" s="185">
        <v>0</v>
      </c>
      <c r="AP45" s="26">
        <v>90000</v>
      </c>
      <c r="AQ45" s="26">
        <v>90000</v>
      </c>
      <c r="AR45" s="185">
        <v>0</v>
      </c>
      <c r="AS45" s="30" t="s">
        <v>46</v>
      </c>
      <c r="AT45" s="30" t="s">
        <v>46</v>
      </c>
      <c r="AU45" s="30" t="s">
        <v>46</v>
      </c>
      <c r="AV45" s="30" t="s">
        <v>46</v>
      </c>
      <c r="AW45" s="30" t="s">
        <v>46</v>
      </c>
      <c r="AX45" s="30" t="s">
        <v>46</v>
      </c>
      <c r="AY45" s="30" t="s">
        <v>46</v>
      </c>
      <c r="AZ45" s="186"/>
      <c r="BA45" s="15"/>
    </row>
    <row r="46" spans="1:53" ht="30" customHeight="1" x14ac:dyDescent="0.2">
      <c r="A46" s="263"/>
      <c r="B46" s="264" t="s">
        <v>121</v>
      </c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 t="s">
        <v>92</v>
      </c>
      <c r="W46" s="265" t="s">
        <v>44</v>
      </c>
      <c r="X46" s="266" t="s">
        <v>71</v>
      </c>
      <c r="Y46" s="267" t="s">
        <v>46</v>
      </c>
      <c r="Z46" s="268" t="s">
        <v>116</v>
      </c>
      <c r="AA46" s="267" t="s">
        <v>46</v>
      </c>
      <c r="AB46" s="267" t="s">
        <v>46</v>
      </c>
      <c r="AC46" s="267" t="s">
        <v>46</v>
      </c>
      <c r="AD46" s="267" t="s">
        <v>46</v>
      </c>
      <c r="AE46" s="267" t="s">
        <v>46</v>
      </c>
      <c r="AF46" s="269">
        <v>44260</v>
      </c>
      <c r="AG46" s="269">
        <v>44260</v>
      </c>
      <c r="AH46" s="267"/>
      <c r="AI46" s="267"/>
      <c r="AJ46" s="267"/>
      <c r="AK46" s="267"/>
      <c r="AL46" s="265" t="s">
        <v>50</v>
      </c>
      <c r="AM46" s="270">
        <v>60000</v>
      </c>
      <c r="AN46" s="270">
        <v>60000</v>
      </c>
      <c r="AO46" s="270">
        <v>0</v>
      </c>
      <c r="AP46" s="270">
        <v>44000</v>
      </c>
      <c r="AQ46" s="270">
        <v>44000</v>
      </c>
      <c r="AR46" s="270">
        <v>0</v>
      </c>
      <c r="AS46" s="30" t="s">
        <v>46</v>
      </c>
      <c r="AT46" s="30" t="s">
        <v>46</v>
      </c>
      <c r="AU46" s="30" t="s">
        <v>46</v>
      </c>
      <c r="AV46" s="30" t="s">
        <v>46</v>
      </c>
      <c r="AW46" s="30" t="s">
        <v>46</v>
      </c>
      <c r="AX46" s="30" t="s">
        <v>46</v>
      </c>
      <c r="AY46" s="30" t="s">
        <v>46</v>
      </c>
      <c r="AZ46" s="271"/>
      <c r="BA46" s="15"/>
    </row>
    <row r="47" spans="1:53" ht="49.5" customHeight="1" x14ac:dyDescent="0.2">
      <c r="A47" s="285"/>
      <c r="B47" s="286" t="s">
        <v>122</v>
      </c>
      <c r="C47" s="287"/>
      <c r="D47" s="287"/>
      <c r="E47" s="287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 t="s">
        <v>123</v>
      </c>
      <c r="W47" s="287" t="s">
        <v>44</v>
      </c>
      <c r="X47" s="288" t="s">
        <v>71</v>
      </c>
      <c r="Y47" s="289" t="s">
        <v>46</v>
      </c>
      <c r="Z47" s="290" t="s">
        <v>124</v>
      </c>
      <c r="AA47" s="289" t="s">
        <v>46</v>
      </c>
      <c r="AB47" s="289" t="s">
        <v>46</v>
      </c>
      <c r="AC47" s="289" t="s">
        <v>46</v>
      </c>
      <c r="AD47" s="289" t="s">
        <v>46</v>
      </c>
      <c r="AE47" s="289" t="s">
        <v>46</v>
      </c>
      <c r="AF47" s="289" t="s">
        <v>46</v>
      </c>
      <c r="AG47" s="289" t="s">
        <v>46</v>
      </c>
      <c r="AH47" s="289" t="s">
        <v>46</v>
      </c>
      <c r="AI47" s="289" t="s">
        <v>46</v>
      </c>
      <c r="AJ47" s="289" t="s">
        <v>46</v>
      </c>
      <c r="AK47" s="289" t="s">
        <v>46</v>
      </c>
      <c r="AL47" s="287" t="s">
        <v>50</v>
      </c>
      <c r="AM47" s="291">
        <v>70000</v>
      </c>
      <c r="AN47" s="291">
        <v>70000</v>
      </c>
      <c r="AO47" s="291">
        <v>0</v>
      </c>
      <c r="AP47" s="289" t="s">
        <v>46</v>
      </c>
      <c r="AQ47" s="289" t="s">
        <v>46</v>
      </c>
      <c r="AR47" s="289" t="s">
        <v>46</v>
      </c>
      <c r="AS47" s="289" t="s">
        <v>46</v>
      </c>
      <c r="AT47" s="289" t="s">
        <v>46</v>
      </c>
      <c r="AU47" s="289" t="s">
        <v>46</v>
      </c>
      <c r="AV47" s="289" t="s">
        <v>46</v>
      </c>
      <c r="AW47" s="289" t="s">
        <v>46</v>
      </c>
      <c r="AX47" s="289" t="s">
        <v>46</v>
      </c>
      <c r="AY47" s="289" t="s">
        <v>46</v>
      </c>
      <c r="AZ47" s="292" t="s">
        <v>125</v>
      </c>
      <c r="BA47" s="15"/>
    </row>
    <row r="48" spans="1:53" ht="30" customHeight="1" x14ac:dyDescent="0.2">
      <c r="A48" s="178"/>
      <c r="B48" s="179" t="s">
        <v>126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 t="s">
        <v>127</v>
      </c>
      <c r="W48" s="180" t="s">
        <v>44</v>
      </c>
      <c r="X48" s="181" t="s">
        <v>71</v>
      </c>
      <c r="Y48" s="30" t="s">
        <v>46</v>
      </c>
      <c r="Z48" s="182" t="s">
        <v>68</v>
      </c>
      <c r="AA48" s="30" t="s">
        <v>46</v>
      </c>
      <c r="AB48" s="30" t="s">
        <v>46</v>
      </c>
      <c r="AC48" s="30" t="s">
        <v>46</v>
      </c>
      <c r="AD48" s="30" t="s">
        <v>46</v>
      </c>
      <c r="AE48" s="30" t="s">
        <v>46</v>
      </c>
      <c r="AF48" s="183"/>
      <c r="AG48" s="183"/>
      <c r="AH48" s="183"/>
      <c r="AI48" s="183"/>
      <c r="AJ48" s="183"/>
      <c r="AK48" s="183"/>
      <c r="AL48" s="180" t="s">
        <v>50</v>
      </c>
      <c r="AM48" s="185">
        <v>90000</v>
      </c>
      <c r="AN48" s="185">
        <v>90000</v>
      </c>
      <c r="AO48" s="185">
        <v>0</v>
      </c>
      <c r="AP48" s="26">
        <v>81806</v>
      </c>
      <c r="AQ48" s="26">
        <v>81806</v>
      </c>
      <c r="AR48" s="185">
        <v>0</v>
      </c>
      <c r="AS48" s="30" t="s">
        <v>46</v>
      </c>
      <c r="AT48" s="30" t="s">
        <v>46</v>
      </c>
      <c r="AU48" s="30" t="s">
        <v>46</v>
      </c>
      <c r="AV48" s="30" t="s">
        <v>46</v>
      </c>
      <c r="AW48" s="30" t="s">
        <v>46</v>
      </c>
      <c r="AX48" s="30" t="s">
        <v>46</v>
      </c>
      <c r="AY48" s="30" t="s">
        <v>46</v>
      </c>
      <c r="AZ48" s="186"/>
      <c r="BA48" s="15"/>
    </row>
    <row r="49" spans="1:53" ht="30" customHeight="1" x14ac:dyDescent="0.2">
      <c r="A49" s="178"/>
      <c r="B49" s="179" t="s">
        <v>128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 t="s">
        <v>81</v>
      </c>
      <c r="W49" s="180" t="s">
        <v>44</v>
      </c>
      <c r="X49" s="181" t="s">
        <v>45</v>
      </c>
      <c r="Y49" s="30" t="s">
        <v>46</v>
      </c>
      <c r="Z49" s="182" t="s">
        <v>129</v>
      </c>
      <c r="AA49" s="30" t="s">
        <v>46</v>
      </c>
      <c r="AB49" s="30" t="s">
        <v>46</v>
      </c>
      <c r="AC49" s="30" t="s">
        <v>46</v>
      </c>
      <c r="AD49" s="30" t="s">
        <v>46</v>
      </c>
      <c r="AE49" s="30" t="s">
        <v>46</v>
      </c>
      <c r="AF49" s="187">
        <v>44271</v>
      </c>
      <c r="AG49" s="187">
        <v>44271</v>
      </c>
      <c r="AH49" s="183"/>
      <c r="AI49" s="184">
        <v>44328</v>
      </c>
      <c r="AJ49" s="183"/>
      <c r="AK49" s="183"/>
      <c r="AL49" s="180" t="s">
        <v>50</v>
      </c>
      <c r="AM49" s="185">
        <v>250000</v>
      </c>
      <c r="AN49" s="185">
        <v>250000</v>
      </c>
      <c r="AO49" s="185">
        <v>0</v>
      </c>
      <c r="AP49" s="26">
        <v>228480</v>
      </c>
      <c r="AQ49" s="26">
        <v>228480</v>
      </c>
      <c r="AR49" s="185">
        <v>0</v>
      </c>
      <c r="AS49" s="30" t="s">
        <v>46</v>
      </c>
      <c r="AT49" s="30" t="s">
        <v>46</v>
      </c>
      <c r="AU49" s="30" t="s">
        <v>46</v>
      </c>
      <c r="AV49" s="30" t="s">
        <v>46</v>
      </c>
      <c r="AW49" s="30" t="s">
        <v>46</v>
      </c>
      <c r="AX49" s="30" t="s">
        <v>46</v>
      </c>
      <c r="AY49" s="30" t="s">
        <v>46</v>
      </c>
      <c r="AZ49" s="186"/>
      <c r="BA49" s="15"/>
    </row>
    <row r="50" spans="1:53" ht="30" customHeight="1" x14ac:dyDescent="0.2">
      <c r="A50" s="178"/>
      <c r="B50" s="179" t="s">
        <v>130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 t="s">
        <v>81</v>
      </c>
      <c r="W50" s="180" t="s">
        <v>44</v>
      </c>
      <c r="X50" s="181" t="s">
        <v>45</v>
      </c>
      <c r="Y50" s="30" t="s">
        <v>46</v>
      </c>
      <c r="Z50" s="182" t="s">
        <v>129</v>
      </c>
      <c r="AA50" s="30" t="s">
        <v>46</v>
      </c>
      <c r="AB50" s="30" t="s">
        <v>46</v>
      </c>
      <c r="AC50" s="30" t="s">
        <v>46</v>
      </c>
      <c r="AD50" s="30" t="s">
        <v>46</v>
      </c>
      <c r="AE50" s="30" t="s">
        <v>46</v>
      </c>
      <c r="AF50" s="183" t="s">
        <v>55</v>
      </c>
      <c r="AG50" s="183" t="s">
        <v>55</v>
      </c>
      <c r="AH50" s="183"/>
      <c r="AI50" s="184">
        <v>44328</v>
      </c>
      <c r="AJ50" s="183"/>
      <c r="AK50" s="183"/>
      <c r="AL50" s="180" t="s">
        <v>50</v>
      </c>
      <c r="AM50" s="185">
        <v>200000</v>
      </c>
      <c r="AN50" s="185">
        <v>200000</v>
      </c>
      <c r="AO50" s="185">
        <v>0</v>
      </c>
      <c r="AP50" s="26">
        <v>165000</v>
      </c>
      <c r="AQ50" s="26">
        <v>165000</v>
      </c>
      <c r="AR50" s="185">
        <v>0</v>
      </c>
      <c r="AS50" s="30" t="s">
        <v>46</v>
      </c>
      <c r="AT50" s="30" t="s">
        <v>46</v>
      </c>
      <c r="AU50" s="30" t="s">
        <v>46</v>
      </c>
      <c r="AV50" s="30" t="s">
        <v>46</v>
      </c>
      <c r="AW50" s="30" t="s">
        <v>46</v>
      </c>
      <c r="AX50" s="30" t="s">
        <v>46</v>
      </c>
      <c r="AY50" s="30" t="s">
        <v>46</v>
      </c>
      <c r="AZ50" s="186"/>
      <c r="BA50" s="15"/>
    </row>
    <row r="51" spans="1:53" ht="30" customHeight="1" x14ac:dyDescent="0.2">
      <c r="A51" s="178"/>
      <c r="B51" s="179" t="s">
        <v>131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 t="s">
        <v>112</v>
      </c>
      <c r="W51" s="180" t="s">
        <v>44</v>
      </c>
      <c r="X51" s="181" t="s">
        <v>71</v>
      </c>
      <c r="Y51" s="30" t="s">
        <v>46</v>
      </c>
      <c r="Z51" s="182" t="s">
        <v>129</v>
      </c>
      <c r="AA51" s="30" t="s">
        <v>46</v>
      </c>
      <c r="AB51" s="30" t="s">
        <v>46</v>
      </c>
      <c r="AC51" s="30" t="s">
        <v>46</v>
      </c>
      <c r="AD51" s="30" t="s">
        <v>46</v>
      </c>
      <c r="AE51" s="30" t="s">
        <v>46</v>
      </c>
      <c r="AF51" s="183"/>
      <c r="AG51" s="183"/>
      <c r="AH51" s="183"/>
      <c r="AI51" s="183"/>
      <c r="AJ51" s="183"/>
      <c r="AK51" s="183"/>
      <c r="AL51" s="180" t="s">
        <v>50</v>
      </c>
      <c r="AM51" s="185">
        <v>199550</v>
      </c>
      <c r="AN51" s="185">
        <v>199550</v>
      </c>
      <c r="AO51" s="185">
        <v>0</v>
      </c>
      <c r="AP51" s="26"/>
      <c r="AQ51" s="185"/>
      <c r="AR51" s="185"/>
      <c r="AS51" s="30" t="s">
        <v>46</v>
      </c>
      <c r="AT51" s="30" t="s">
        <v>46</v>
      </c>
      <c r="AU51" s="30" t="s">
        <v>46</v>
      </c>
      <c r="AV51" s="30" t="s">
        <v>46</v>
      </c>
      <c r="AW51" s="30" t="s">
        <v>46</v>
      </c>
      <c r="AX51" s="30" t="s">
        <v>46</v>
      </c>
      <c r="AY51" s="30" t="s">
        <v>46</v>
      </c>
      <c r="AZ51" s="186"/>
      <c r="BA51" s="15"/>
    </row>
    <row r="52" spans="1:53" ht="40.5" customHeight="1" x14ac:dyDescent="0.2">
      <c r="A52" s="178"/>
      <c r="B52" s="179" t="s">
        <v>132</v>
      </c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 t="s">
        <v>81</v>
      </c>
      <c r="W52" s="180" t="s">
        <v>44</v>
      </c>
      <c r="X52" s="181" t="s">
        <v>45</v>
      </c>
      <c r="Y52" s="30" t="s">
        <v>46</v>
      </c>
      <c r="Z52" s="182" t="s">
        <v>129</v>
      </c>
      <c r="AA52" s="30" t="s">
        <v>46</v>
      </c>
      <c r="AB52" s="30" t="s">
        <v>46</v>
      </c>
      <c r="AC52" s="30" t="s">
        <v>46</v>
      </c>
      <c r="AD52" s="30" t="s">
        <v>46</v>
      </c>
      <c r="AE52" s="30" t="s">
        <v>46</v>
      </c>
      <c r="AF52" s="30" t="s">
        <v>46</v>
      </c>
      <c r="AG52" s="30" t="s">
        <v>46</v>
      </c>
      <c r="AH52" s="30" t="s">
        <v>46</v>
      </c>
      <c r="AI52" s="30" t="s">
        <v>46</v>
      </c>
      <c r="AJ52" s="30" t="s">
        <v>46</v>
      </c>
      <c r="AK52" s="30" t="s">
        <v>46</v>
      </c>
      <c r="AL52" s="180" t="s">
        <v>50</v>
      </c>
      <c r="AM52" s="185">
        <v>370000</v>
      </c>
      <c r="AN52" s="185">
        <v>370000</v>
      </c>
      <c r="AO52" s="185">
        <v>0</v>
      </c>
      <c r="AP52" s="30" t="s">
        <v>46</v>
      </c>
      <c r="AQ52" s="30" t="s">
        <v>46</v>
      </c>
      <c r="AR52" s="30" t="s">
        <v>46</v>
      </c>
      <c r="AS52" s="30" t="s">
        <v>46</v>
      </c>
      <c r="AT52" s="30" t="s">
        <v>46</v>
      </c>
      <c r="AU52" s="30" t="s">
        <v>46</v>
      </c>
      <c r="AV52" s="30" t="s">
        <v>46</v>
      </c>
      <c r="AW52" s="30" t="s">
        <v>46</v>
      </c>
      <c r="AX52" s="30" t="s">
        <v>46</v>
      </c>
      <c r="AY52" s="30" t="s">
        <v>46</v>
      </c>
      <c r="AZ52" s="186" t="s">
        <v>88</v>
      </c>
      <c r="BA52" s="15"/>
    </row>
    <row r="53" spans="1:53" ht="30" customHeight="1" x14ac:dyDescent="0.2">
      <c r="A53" s="178"/>
      <c r="B53" s="179" t="s">
        <v>133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0" t="s">
        <v>81</v>
      </c>
      <c r="W53" s="180" t="s">
        <v>44</v>
      </c>
      <c r="X53" s="181" t="s">
        <v>45</v>
      </c>
      <c r="Y53" s="30" t="s">
        <v>46</v>
      </c>
      <c r="Z53" s="182" t="s">
        <v>129</v>
      </c>
      <c r="AA53" s="30" t="s">
        <v>46</v>
      </c>
      <c r="AB53" s="30" t="s">
        <v>46</v>
      </c>
      <c r="AC53" s="30" t="s">
        <v>46</v>
      </c>
      <c r="AD53" s="30" t="s">
        <v>46</v>
      </c>
      <c r="AE53" s="30" t="s">
        <v>46</v>
      </c>
      <c r="AF53" s="30" t="s">
        <v>46</v>
      </c>
      <c r="AG53" s="30" t="s">
        <v>46</v>
      </c>
      <c r="AH53" s="30" t="s">
        <v>46</v>
      </c>
      <c r="AI53" s="30" t="s">
        <v>46</v>
      </c>
      <c r="AJ53" s="30" t="s">
        <v>46</v>
      </c>
      <c r="AK53" s="30" t="s">
        <v>46</v>
      </c>
      <c r="AL53" s="180" t="s">
        <v>50</v>
      </c>
      <c r="AM53" s="185">
        <v>620000</v>
      </c>
      <c r="AN53" s="185">
        <v>620000</v>
      </c>
      <c r="AO53" s="185">
        <v>0</v>
      </c>
      <c r="AP53" s="30" t="s">
        <v>46</v>
      </c>
      <c r="AQ53" s="30" t="s">
        <v>46</v>
      </c>
      <c r="AR53" s="30" t="s">
        <v>46</v>
      </c>
      <c r="AS53" s="30" t="s">
        <v>46</v>
      </c>
      <c r="AT53" s="30" t="s">
        <v>46</v>
      </c>
      <c r="AU53" s="30" t="s">
        <v>46</v>
      </c>
      <c r="AV53" s="30" t="s">
        <v>46</v>
      </c>
      <c r="AW53" s="30" t="s">
        <v>46</v>
      </c>
      <c r="AX53" s="30" t="s">
        <v>46</v>
      </c>
      <c r="AY53" s="30" t="s">
        <v>46</v>
      </c>
      <c r="AZ53" s="186" t="s">
        <v>88</v>
      </c>
      <c r="BA53" s="15"/>
    </row>
    <row r="54" spans="1:53" ht="30" customHeight="1" x14ac:dyDescent="0.2">
      <c r="A54" s="178"/>
      <c r="B54" s="179" t="s">
        <v>134</v>
      </c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 t="s">
        <v>43</v>
      </c>
      <c r="W54" s="180" t="s">
        <v>44</v>
      </c>
      <c r="X54" s="181" t="s">
        <v>45</v>
      </c>
      <c r="Y54" s="30" t="s">
        <v>46</v>
      </c>
      <c r="Z54" s="182" t="s">
        <v>135</v>
      </c>
      <c r="AA54" s="30" t="s">
        <v>46</v>
      </c>
      <c r="AB54" s="30" t="s">
        <v>46</v>
      </c>
      <c r="AC54" s="30" t="s">
        <v>46</v>
      </c>
      <c r="AD54" s="30" t="s">
        <v>46</v>
      </c>
      <c r="AE54" s="30" t="s">
        <v>46</v>
      </c>
      <c r="AF54" s="30" t="s">
        <v>136</v>
      </c>
      <c r="AG54" s="30" t="s">
        <v>136</v>
      </c>
      <c r="AH54" s="30"/>
      <c r="AI54" s="30"/>
      <c r="AJ54" s="30"/>
      <c r="AK54" s="30"/>
      <c r="AL54" s="180" t="s">
        <v>50</v>
      </c>
      <c r="AM54" s="185">
        <v>1000000</v>
      </c>
      <c r="AN54" s="185">
        <v>1000000</v>
      </c>
      <c r="AO54" s="185">
        <v>0</v>
      </c>
      <c r="AP54" s="26">
        <v>430800</v>
      </c>
      <c r="AQ54" s="26">
        <v>430800</v>
      </c>
      <c r="AR54" s="185">
        <v>0</v>
      </c>
      <c r="AS54" s="30" t="s">
        <v>46</v>
      </c>
      <c r="AT54" s="30" t="s">
        <v>46</v>
      </c>
      <c r="AU54" s="30" t="s">
        <v>46</v>
      </c>
      <c r="AV54" s="30" t="s">
        <v>46</v>
      </c>
      <c r="AW54" s="30" t="s">
        <v>46</v>
      </c>
      <c r="AX54" s="30" t="s">
        <v>46</v>
      </c>
      <c r="AY54" s="30" t="s">
        <v>46</v>
      </c>
      <c r="AZ54" s="186"/>
      <c r="BA54" s="15"/>
    </row>
    <row r="55" spans="1:53" ht="30" customHeight="1" x14ac:dyDescent="0.2">
      <c r="A55" s="178"/>
      <c r="B55" s="179" t="s">
        <v>137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 t="s">
        <v>81</v>
      </c>
      <c r="W55" s="180" t="s">
        <v>44</v>
      </c>
      <c r="X55" s="181" t="s">
        <v>45</v>
      </c>
      <c r="Y55" s="30" t="s">
        <v>46</v>
      </c>
      <c r="Z55" s="182" t="s">
        <v>135</v>
      </c>
      <c r="AA55" s="30" t="s">
        <v>46</v>
      </c>
      <c r="AB55" s="30" t="s">
        <v>46</v>
      </c>
      <c r="AC55" s="30" t="s">
        <v>46</v>
      </c>
      <c r="AD55" s="30" t="s">
        <v>46</v>
      </c>
      <c r="AE55" s="30" t="s">
        <v>46</v>
      </c>
      <c r="AF55" s="16">
        <v>44281</v>
      </c>
      <c r="AG55" s="16">
        <v>44281</v>
      </c>
      <c r="AH55" s="30"/>
      <c r="AI55" s="31">
        <v>44327</v>
      </c>
      <c r="AJ55" s="30"/>
      <c r="AK55" s="30"/>
      <c r="AL55" s="180" t="s">
        <v>50</v>
      </c>
      <c r="AM55" s="185">
        <v>71700</v>
      </c>
      <c r="AN55" s="185">
        <v>71700</v>
      </c>
      <c r="AO55" s="185">
        <v>0</v>
      </c>
      <c r="AP55" s="26">
        <v>68000</v>
      </c>
      <c r="AQ55" s="26">
        <v>68000</v>
      </c>
      <c r="AR55" s="185">
        <v>0</v>
      </c>
      <c r="AS55" s="30" t="s">
        <v>46</v>
      </c>
      <c r="AT55" s="30" t="s">
        <v>46</v>
      </c>
      <c r="AU55" s="30" t="s">
        <v>46</v>
      </c>
      <c r="AV55" s="30" t="s">
        <v>46</v>
      </c>
      <c r="AW55" s="30" t="s">
        <v>46</v>
      </c>
      <c r="AX55" s="30" t="s">
        <v>46</v>
      </c>
      <c r="AY55" s="30" t="s">
        <v>46</v>
      </c>
      <c r="AZ55" s="186"/>
      <c r="BA55" s="15"/>
    </row>
    <row r="56" spans="1:53" ht="30" customHeight="1" x14ac:dyDescent="0.2">
      <c r="A56" s="178"/>
      <c r="B56" s="179" t="s">
        <v>138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 t="s">
        <v>105</v>
      </c>
      <c r="W56" s="180" t="s">
        <v>44</v>
      </c>
      <c r="X56" s="181" t="s">
        <v>71</v>
      </c>
      <c r="Y56" s="30" t="s">
        <v>46</v>
      </c>
      <c r="Z56" s="182" t="s">
        <v>135</v>
      </c>
      <c r="AA56" s="30" t="s">
        <v>46</v>
      </c>
      <c r="AB56" s="30" t="s">
        <v>46</v>
      </c>
      <c r="AC56" s="30" t="s">
        <v>46</v>
      </c>
      <c r="AD56" s="30" t="s">
        <v>46</v>
      </c>
      <c r="AE56" s="30" t="s">
        <v>46</v>
      </c>
      <c r="AF56" s="30" t="s">
        <v>46</v>
      </c>
      <c r="AG56" s="30" t="s">
        <v>46</v>
      </c>
      <c r="AH56" s="30" t="s">
        <v>46</v>
      </c>
      <c r="AI56" s="30" t="s">
        <v>46</v>
      </c>
      <c r="AJ56" s="30" t="s">
        <v>46</v>
      </c>
      <c r="AK56" s="30" t="s">
        <v>46</v>
      </c>
      <c r="AL56" s="180" t="s">
        <v>50</v>
      </c>
      <c r="AM56" s="185">
        <v>147235.51999999999</v>
      </c>
      <c r="AN56" s="185">
        <v>147235.51999999999</v>
      </c>
      <c r="AO56" s="185">
        <v>0</v>
      </c>
      <c r="AP56" s="30" t="s">
        <v>46</v>
      </c>
      <c r="AQ56" s="30" t="s">
        <v>46</v>
      </c>
      <c r="AR56" s="30" t="s">
        <v>46</v>
      </c>
      <c r="AS56" s="30" t="s">
        <v>46</v>
      </c>
      <c r="AT56" s="30" t="s">
        <v>46</v>
      </c>
      <c r="AU56" s="30" t="s">
        <v>46</v>
      </c>
      <c r="AV56" s="30" t="s">
        <v>46</v>
      </c>
      <c r="AW56" s="30" t="s">
        <v>46</v>
      </c>
      <c r="AX56" s="30" t="s">
        <v>46</v>
      </c>
      <c r="AY56" s="30" t="s">
        <v>46</v>
      </c>
      <c r="AZ56" s="186" t="s">
        <v>88</v>
      </c>
      <c r="BA56" s="15"/>
    </row>
    <row r="57" spans="1:53" ht="30" customHeight="1" x14ac:dyDescent="0.2">
      <c r="A57" s="178"/>
      <c r="B57" s="179" t="s">
        <v>139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 t="s">
        <v>105</v>
      </c>
      <c r="W57" s="180" t="s">
        <v>44</v>
      </c>
      <c r="X57" s="181" t="s">
        <v>71</v>
      </c>
      <c r="Y57" s="30" t="s">
        <v>46</v>
      </c>
      <c r="Z57" s="182" t="s">
        <v>135</v>
      </c>
      <c r="AA57" s="30" t="s">
        <v>46</v>
      </c>
      <c r="AB57" s="30" t="s">
        <v>46</v>
      </c>
      <c r="AC57" s="30" t="s">
        <v>46</v>
      </c>
      <c r="AD57" s="30" t="s">
        <v>46</v>
      </c>
      <c r="AE57" s="30" t="s">
        <v>46</v>
      </c>
      <c r="AF57" s="30" t="s">
        <v>46</v>
      </c>
      <c r="AG57" s="30" t="s">
        <v>46</v>
      </c>
      <c r="AH57" s="30" t="s">
        <v>46</v>
      </c>
      <c r="AI57" s="30" t="s">
        <v>46</v>
      </c>
      <c r="AJ57" s="30" t="s">
        <v>46</v>
      </c>
      <c r="AK57" s="30" t="s">
        <v>46</v>
      </c>
      <c r="AL57" s="180" t="s">
        <v>50</v>
      </c>
      <c r="AM57" s="185">
        <v>65964</v>
      </c>
      <c r="AN57" s="185">
        <v>65964</v>
      </c>
      <c r="AO57" s="185">
        <v>0</v>
      </c>
      <c r="AP57" s="30" t="s">
        <v>46</v>
      </c>
      <c r="AQ57" s="30" t="s">
        <v>46</v>
      </c>
      <c r="AR57" s="30" t="s">
        <v>46</v>
      </c>
      <c r="AS57" s="30" t="s">
        <v>46</v>
      </c>
      <c r="AT57" s="30" t="s">
        <v>46</v>
      </c>
      <c r="AU57" s="30" t="s">
        <v>46</v>
      </c>
      <c r="AV57" s="30" t="s">
        <v>46</v>
      </c>
      <c r="AW57" s="30" t="s">
        <v>46</v>
      </c>
      <c r="AX57" s="30" t="s">
        <v>46</v>
      </c>
      <c r="AY57" s="30" t="s">
        <v>46</v>
      </c>
      <c r="AZ57" s="186" t="s">
        <v>125</v>
      </c>
      <c r="BA57" s="15"/>
    </row>
    <row r="58" spans="1:53" ht="30" customHeight="1" x14ac:dyDescent="0.2">
      <c r="A58" s="178"/>
      <c r="B58" s="179" t="s">
        <v>140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 t="s">
        <v>43</v>
      </c>
      <c r="W58" s="180" t="s">
        <v>44</v>
      </c>
      <c r="X58" s="181" t="s">
        <v>45</v>
      </c>
      <c r="Y58" s="30" t="s">
        <v>46</v>
      </c>
      <c r="Z58" s="182" t="s">
        <v>141</v>
      </c>
      <c r="AA58" s="30" t="s">
        <v>46</v>
      </c>
      <c r="AB58" s="30" t="s">
        <v>46</v>
      </c>
      <c r="AC58" s="30" t="s">
        <v>46</v>
      </c>
      <c r="AD58" s="30" t="s">
        <v>46</v>
      </c>
      <c r="AE58" s="30" t="s">
        <v>46</v>
      </c>
      <c r="AF58" s="30" t="s">
        <v>46</v>
      </c>
      <c r="AG58" s="30" t="s">
        <v>46</v>
      </c>
      <c r="AH58" s="30" t="s">
        <v>46</v>
      </c>
      <c r="AI58" s="30" t="s">
        <v>46</v>
      </c>
      <c r="AJ58" s="30" t="s">
        <v>46</v>
      </c>
      <c r="AK58" s="30" t="s">
        <v>46</v>
      </c>
      <c r="AL58" s="180" t="s">
        <v>50</v>
      </c>
      <c r="AM58" s="185">
        <v>1000000</v>
      </c>
      <c r="AN58" s="185">
        <v>1000000</v>
      </c>
      <c r="AO58" s="185">
        <v>0</v>
      </c>
      <c r="AP58" s="30" t="s">
        <v>46</v>
      </c>
      <c r="AQ58" s="30" t="s">
        <v>46</v>
      </c>
      <c r="AR58" s="30" t="s">
        <v>46</v>
      </c>
      <c r="AS58" s="30" t="s">
        <v>46</v>
      </c>
      <c r="AT58" s="30" t="s">
        <v>46</v>
      </c>
      <c r="AU58" s="30" t="s">
        <v>46</v>
      </c>
      <c r="AV58" s="30" t="s">
        <v>46</v>
      </c>
      <c r="AW58" s="30" t="s">
        <v>46</v>
      </c>
      <c r="AX58" s="30" t="s">
        <v>46</v>
      </c>
      <c r="AY58" s="30" t="s">
        <v>46</v>
      </c>
      <c r="AZ58" s="186" t="s">
        <v>125</v>
      </c>
      <c r="BA58" s="15"/>
    </row>
    <row r="59" spans="1:53" ht="30" customHeight="1" x14ac:dyDescent="0.2">
      <c r="A59" s="178"/>
      <c r="B59" s="179" t="s">
        <v>142</v>
      </c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 t="s">
        <v>43</v>
      </c>
      <c r="W59" s="180" t="s">
        <v>44</v>
      </c>
      <c r="X59" s="181" t="s">
        <v>71</v>
      </c>
      <c r="Y59" s="30" t="s">
        <v>46</v>
      </c>
      <c r="Z59" s="182" t="s">
        <v>143</v>
      </c>
      <c r="AA59" s="30" t="s">
        <v>46</v>
      </c>
      <c r="AB59" s="30" t="s">
        <v>46</v>
      </c>
      <c r="AC59" s="30" t="s">
        <v>46</v>
      </c>
      <c r="AD59" s="30" t="s">
        <v>46</v>
      </c>
      <c r="AE59" s="30" t="s">
        <v>46</v>
      </c>
      <c r="AF59" s="30" t="s">
        <v>46</v>
      </c>
      <c r="AG59" s="30" t="s">
        <v>46</v>
      </c>
      <c r="AH59" s="30" t="s">
        <v>46</v>
      </c>
      <c r="AI59" s="30" t="s">
        <v>46</v>
      </c>
      <c r="AJ59" s="30" t="s">
        <v>46</v>
      </c>
      <c r="AK59" s="30" t="s">
        <v>46</v>
      </c>
      <c r="AL59" s="180" t="s">
        <v>50</v>
      </c>
      <c r="AM59" s="185">
        <v>251000</v>
      </c>
      <c r="AN59" s="185">
        <v>251000</v>
      </c>
      <c r="AO59" s="185">
        <v>0</v>
      </c>
      <c r="AP59" s="30" t="s">
        <v>46</v>
      </c>
      <c r="AQ59" s="30" t="s">
        <v>46</v>
      </c>
      <c r="AR59" s="30" t="s">
        <v>46</v>
      </c>
      <c r="AS59" s="30" t="s">
        <v>46</v>
      </c>
      <c r="AT59" s="30" t="s">
        <v>46</v>
      </c>
      <c r="AU59" s="30" t="s">
        <v>46</v>
      </c>
      <c r="AV59" s="30" t="s">
        <v>46</v>
      </c>
      <c r="AW59" s="30" t="s">
        <v>46</v>
      </c>
      <c r="AX59" s="30" t="s">
        <v>46</v>
      </c>
      <c r="AY59" s="30" t="s">
        <v>46</v>
      </c>
      <c r="AZ59" s="186" t="s">
        <v>125</v>
      </c>
      <c r="BA59" s="15"/>
    </row>
    <row r="60" spans="1:53" ht="45.75" customHeight="1" x14ac:dyDescent="0.2">
      <c r="A60" s="178"/>
      <c r="B60" s="179" t="s">
        <v>144</v>
      </c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 t="s">
        <v>92</v>
      </c>
      <c r="W60" s="180" t="s">
        <v>44</v>
      </c>
      <c r="X60" s="181" t="s">
        <v>71</v>
      </c>
      <c r="Y60" s="30" t="s">
        <v>46</v>
      </c>
      <c r="Z60" s="182" t="s">
        <v>143</v>
      </c>
      <c r="AA60" s="30" t="s">
        <v>46</v>
      </c>
      <c r="AB60" s="30" t="s">
        <v>46</v>
      </c>
      <c r="AC60" s="30" t="s">
        <v>46</v>
      </c>
      <c r="AD60" s="30" t="s">
        <v>46</v>
      </c>
      <c r="AE60" s="30" t="s">
        <v>46</v>
      </c>
      <c r="AF60" s="30" t="s">
        <v>60</v>
      </c>
      <c r="AG60" s="30" t="s">
        <v>60</v>
      </c>
      <c r="AH60" s="30"/>
      <c r="AI60" s="31">
        <v>44334</v>
      </c>
      <c r="AJ60" s="30"/>
      <c r="AK60" s="30"/>
      <c r="AL60" s="180" t="s">
        <v>50</v>
      </c>
      <c r="AM60" s="185">
        <v>99000</v>
      </c>
      <c r="AN60" s="185">
        <v>99000</v>
      </c>
      <c r="AO60" s="185">
        <v>0</v>
      </c>
      <c r="AP60" s="185">
        <v>99000</v>
      </c>
      <c r="AQ60" s="185">
        <v>99000</v>
      </c>
      <c r="AR60" s="185">
        <v>0</v>
      </c>
      <c r="AS60" s="30" t="s">
        <v>46</v>
      </c>
      <c r="AT60" s="30" t="s">
        <v>46</v>
      </c>
      <c r="AU60" s="30" t="s">
        <v>46</v>
      </c>
      <c r="AV60" s="30" t="s">
        <v>46</v>
      </c>
      <c r="AW60" s="30" t="s">
        <v>46</v>
      </c>
      <c r="AX60" s="30" t="s">
        <v>46</v>
      </c>
      <c r="AY60" s="30" t="s">
        <v>46</v>
      </c>
      <c r="AZ60" s="186"/>
      <c r="BA60" s="15"/>
    </row>
    <row r="61" spans="1:53" ht="30" customHeight="1" x14ac:dyDescent="0.2">
      <c r="A61" s="178"/>
      <c r="B61" s="179" t="s">
        <v>145</v>
      </c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 t="s">
        <v>105</v>
      </c>
      <c r="W61" s="180" t="s">
        <v>44</v>
      </c>
      <c r="X61" s="181" t="s">
        <v>71</v>
      </c>
      <c r="Y61" s="30" t="s">
        <v>46</v>
      </c>
      <c r="Z61" s="182" t="s">
        <v>143</v>
      </c>
      <c r="AA61" s="30" t="s">
        <v>46</v>
      </c>
      <c r="AB61" s="30" t="s">
        <v>46</v>
      </c>
      <c r="AC61" s="30" t="s">
        <v>46</v>
      </c>
      <c r="AD61" s="30" t="s">
        <v>46</v>
      </c>
      <c r="AE61" s="30" t="s">
        <v>46</v>
      </c>
      <c r="AF61" s="30" t="s">
        <v>63</v>
      </c>
      <c r="AG61" s="30" t="s">
        <v>63</v>
      </c>
      <c r="AH61" s="30"/>
      <c r="AI61" s="31">
        <v>44330</v>
      </c>
      <c r="AJ61" s="30"/>
      <c r="AK61" s="30"/>
      <c r="AL61" s="180" t="s">
        <v>50</v>
      </c>
      <c r="AM61" s="185">
        <v>600000</v>
      </c>
      <c r="AN61" s="185">
        <v>600000</v>
      </c>
      <c r="AO61" s="185">
        <v>0</v>
      </c>
      <c r="AP61" s="26">
        <v>510000</v>
      </c>
      <c r="AQ61" s="26">
        <v>510000</v>
      </c>
      <c r="AR61" s="185">
        <v>0</v>
      </c>
      <c r="AS61" s="30" t="s">
        <v>46</v>
      </c>
      <c r="AT61" s="30" t="s">
        <v>46</v>
      </c>
      <c r="AU61" s="30" t="s">
        <v>46</v>
      </c>
      <c r="AV61" s="30" t="s">
        <v>46</v>
      </c>
      <c r="AW61" s="30" t="s">
        <v>46</v>
      </c>
      <c r="AX61" s="30" t="s">
        <v>46</v>
      </c>
      <c r="AY61" s="30" t="s">
        <v>46</v>
      </c>
      <c r="AZ61" s="186"/>
      <c r="BA61" s="15"/>
    </row>
    <row r="62" spans="1:53" ht="30" customHeight="1" x14ac:dyDescent="0.2">
      <c r="A62" s="212"/>
      <c r="B62" s="213" t="s">
        <v>146</v>
      </c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5" t="s">
        <v>81</v>
      </c>
      <c r="W62" s="180" t="s">
        <v>44</v>
      </c>
      <c r="X62" s="181" t="s">
        <v>71</v>
      </c>
      <c r="Y62" s="30" t="s">
        <v>46</v>
      </c>
      <c r="Z62" s="182" t="s">
        <v>143</v>
      </c>
      <c r="AA62" s="30" t="s">
        <v>46</v>
      </c>
      <c r="AB62" s="30" t="s">
        <v>46</v>
      </c>
      <c r="AC62" s="30" t="s">
        <v>46</v>
      </c>
      <c r="AD62" s="30" t="s">
        <v>46</v>
      </c>
      <c r="AE62" s="30" t="s">
        <v>46</v>
      </c>
      <c r="AF62" s="216"/>
      <c r="AG62" s="216"/>
      <c r="AH62" s="216"/>
      <c r="AI62" s="216"/>
      <c r="AJ62" s="217"/>
      <c r="AK62" s="217"/>
      <c r="AL62" s="180" t="s">
        <v>50</v>
      </c>
      <c r="AM62" s="218">
        <v>71700</v>
      </c>
      <c r="AN62" s="218">
        <v>71700</v>
      </c>
      <c r="AO62" s="185">
        <v>0</v>
      </c>
      <c r="AP62" s="219"/>
      <c r="AQ62" s="219"/>
      <c r="AR62" s="41"/>
      <c r="AS62" s="30" t="s">
        <v>46</v>
      </c>
      <c r="AT62" s="30" t="s">
        <v>46</v>
      </c>
      <c r="AU62" s="30" t="s">
        <v>46</v>
      </c>
      <c r="AV62" s="30" t="s">
        <v>46</v>
      </c>
      <c r="AW62" s="30" t="s">
        <v>46</v>
      </c>
      <c r="AX62" s="30" t="s">
        <v>46</v>
      </c>
      <c r="AY62" s="30" t="s">
        <v>46</v>
      </c>
      <c r="AZ62" s="186"/>
      <c r="BA62" s="15"/>
    </row>
    <row r="63" spans="1:53" ht="48.75" customHeight="1" x14ac:dyDescent="0.2">
      <c r="A63" s="212"/>
      <c r="B63" s="213" t="s">
        <v>147</v>
      </c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5" t="s">
        <v>105</v>
      </c>
      <c r="W63" s="180" t="s">
        <v>44</v>
      </c>
      <c r="X63" s="181" t="s">
        <v>71</v>
      </c>
      <c r="Y63" s="30" t="s">
        <v>46</v>
      </c>
      <c r="Z63" s="182" t="s">
        <v>143</v>
      </c>
      <c r="AA63" s="30" t="s">
        <v>46</v>
      </c>
      <c r="AB63" s="30" t="s">
        <v>46</v>
      </c>
      <c r="AC63" s="30" t="s">
        <v>46</v>
      </c>
      <c r="AD63" s="30" t="s">
        <v>46</v>
      </c>
      <c r="AE63" s="30" t="s">
        <v>46</v>
      </c>
      <c r="AF63" s="216" t="s">
        <v>63</v>
      </c>
      <c r="AG63" s="216" t="s">
        <v>63</v>
      </c>
      <c r="AH63" s="216"/>
      <c r="AI63" s="216"/>
      <c r="AJ63" s="217"/>
      <c r="AK63" s="217"/>
      <c r="AL63" s="180" t="s">
        <v>50</v>
      </c>
      <c r="AM63" s="218">
        <v>56000</v>
      </c>
      <c r="AN63" s="218">
        <v>56000</v>
      </c>
      <c r="AO63" s="185">
        <v>0</v>
      </c>
      <c r="AP63" s="218">
        <v>56000</v>
      </c>
      <c r="AQ63" s="218">
        <v>56000</v>
      </c>
      <c r="AR63" s="185">
        <v>0</v>
      </c>
      <c r="AS63" s="30" t="s">
        <v>46</v>
      </c>
      <c r="AT63" s="30" t="s">
        <v>46</v>
      </c>
      <c r="AU63" s="30" t="s">
        <v>46</v>
      </c>
      <c r="AV63" s="30" t="s">
        <v>46</v>
      </c>
      <c r="AW63" s="30" t="s">
        <v>46</v>
      </c>
      <c r="AX63" s="30" t="s">
        <v>46</v>
      </c>
      <c r="AY63" s="30" t="s">
        <v>46</v>
      </c>
      <c r="AZ63" s="186"/>
      <c r="BA63" s="15"/>
    </row>
    <row r="64" spans="1:53" ht="30" customHeight="1" x14ac:dyDescent="0.2">
      <c r="A64" s="212"/>
      <c r="B64" s="213" t="s">
        <v>148</v>
      </c>
      <c r="C64" s="214"/>
      <c r="D64" s="214"/>
      <c r="E64" s="214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5" t="s">
        <v>81</v>
      </c>
      <c r="W64" s="180" t="s">
        <v>44</v>
      </c>
      <c r="X64" s="181" t="s">
        <v>45</v>
      </c>
      <c r="Y64" s="30" t="s">
        <v>46</v>
      </c>
      <c r="Z64" s="182" t="s">
        <v>143</v>
      </c>
      <c r="AA64" s="30" t="s">
        <v>46</v>
      </c>
      <c r="AB64" s="30" t="s">
        <v>46</v>
      </c>
      <c r="AC64" s="30" t="s">
        <v>46</v>
      </c>
      <c r="AD64" s="30" t="s">
        <v>46</v>
      </c>
      <c r="AE64" s="30" t="s">
        <v>46</v>
      </c>
      <c r="AF64" s="30" t="s">
        <v>46</v>
      </c>
      <c r="AG64" s="30" t="s">
        <v>46</v>
      </c>
      <c r="AH64" s="30" t="s">
        <v>46</v>
      </c>
      <c r="AI64" s="30" t="s">
        <v>46</v>
      </c>
      <c r="AJ64" s="30" t="s">
        <v>46</v>
      </c>
      <c r="AK64" s="30" t="s">
        <v>46</v>
      </c>
      <c r="AL64" s="180" t="s">
        <v>50</v>
      </c>
      <c r="AM64" s="218">
        <v>500000</v>
      </c>
      <c r="AN64" s="218">
        <v>500000</v>
      </c>
      <c r="AO64" s="185">
        <v>0</v>
      </c>
      <c r="AP64" s="30" t="s">
        <v>46</v>
      </c>
      <c r="AQ64" s="30" t="s">
        <v>46</v>
      </c>
      <c r="AR64" s="30" t="s">
        <v>46</v>
      </c>
      <c r="AS64" s="30" t="s">
        <v>46</v>
      </c>
      <c r="AT64" s="30" t="s">
        <v>46</v>
      </c>
      <c r="AU64" s="30" t="s">
        <v>46</v>
      </c>
      <c r="AV64" s="30" t="s">
        <v>46</v>
      </c>
      <c r="AW64" s="30" t="s">
        <v>46</v>
      </c>
      <c r="AX64" s="30" t="s">
        <v>46</v>
      </c>
      <c r="AY64" s="30" t="s">
        <v>46</v>
      </c>
      <c r="AZ64" s="186" t="s">
        <v>125</v>
      </c>
      <c r="BA64" s="15"/>
    </row>
    <row r="65" spans="1:53" ht="30" customHeight="1" x14ac:dyDescent="0.2">
      <c r="A65" s="212"/>
      <c r="B65" s="213" t="s">
        <v>149</v>
      </c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214"/>
      <c r="R65" s="214"/>
      <c r="S65" s="214"/>
      <c r="T65" s="214"/>
      <c r="U65" s="214"/>
      <c r="V65" s="215" t="s">
        <v>43</v>
      </c>
      <c r="W65" s="180" t="s">
        <v>44</v>
      </c>
      <c r="X65" s="181" t="s">
        <v>71</v>
      </c>
      <c r="Y65" s="30" t="s">
        <v>46</v>
      </c>
      <c r="Z65" s="182" t="s">
        <v>143</v>
      </c>
      <c r="AA65" s="30" t="s">
        <v>46</v>
      </c>
      <c r="AB65" s="30" t="s">
        <v>46</v>
      </c>
      <c r="AC65" s="30" t="s">
        <v>46</v>
      </c>
      <c r="AD65" s="30" t="s">
        <v>46</v>
      </c>
      <c r="AE65" s="30" t="s">
        <v>46</v>
      </c>
      <c r="AF65" s="30" t="s">
        <v>46</v>
      </c>
      <c r="AG65" s="30" t="s">
        <v>46</v>
      </c>
      <c r="AH65" s="30" t="s">
        <v>46</v>
      </c>
      <c r="AI65" s="30" t="s">
        <v>46</v>
      </c>
      <c r="AJ65" s="30" t="s">
        <v>46</v>
      </c>
      <c r="AK65" s="30" t="s">
        <v>46</v>
      </c>
      <c r="AL65" s="180" t="s">
        <v>50</v>
      </c>
      <c r="AM65" s="218">
        <v>240000</v>
      </c>
      <c r="AN65" s="218">
        <v>240000</v>
      </c>
      <c r="AO65" s="185">
        <v>0</v>
      </c>
      <c r="AP65" s="30" t="s">
        <v>46</v>
      </c>
      <c r="AQ65" s="30" t="s">
        <v>46</v>
      </c>
      <c r="AR65" s="30" t="s">
        <v>46</v>
      </c>
      <c r="AS65" s="30" t="s">
        <v>46</v>
      </c>
      <c r="AT65" s="30" t="s">
        <v>46</v>
      </c>
      <c r="AU65" s="30" t="s">
        <v>46</v>
      </c>
      <c r="AV65" s="30" t="s">
        <v>46</v>
      </c>
      <c r="AW65" s="30" t="s">
        <v>46</v>
      </c>
      <c r="AX65" s="30" t="s">
        <v>46</v>
      </c>
      <c r="AY65" s="30" t="s">
        <v>46</v>
      </c>
      <c r="AZ65" s="186" t="s">
        <v>125</v>
      </c>
      <c r="BA65" s="15"/>
    </row>
    <row r="66" spans="1:53" ht="30" customHeight="1" x14ac:dyDescent="0.2">
      <c r="A66" s="212"/>
      <c r="B66" s="213" t="s">
        <v>150</v>
      </c>
      <c r="C66" s="214"/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5" t="s">
        <v>43</v>
      </c>
      <c r="W66" s="180" t="s">
        <v>44</v>
      </c>
      <c r="X66" s="181" t="s">
        <v>151</v>
      </c>
      <c r="Y66" s="30" t="s">
        <v>46</v>
      </c>
      <c r="Z66" s="30" t="s">
        <v>152</v>
      </c>
      <c r="AA66" s="16">
        <v>44279</v>
      </c>
      <c r="AB66" s="30" t="s">
        <v>75</v>
      </c>
      <c r="AC66" s="30" t="s">
        <v>75</v>
      </c>
      <c r="AD66" s="30" t="s">
        <v>75</v>
      </c>
      <c r="AE66" s="219" t="s">
        <v>120</v>
      </c>
      <c r="AF66" s="216" t="s">
        <v>153</v>
      </c>
      <c r="AG66" s="216" t="s">
        <v>153</v>
      </c>
      <c r="AH66" s="30" t="s">
        <v>46</v>
      </c>
      <c r="AI66" s="30" t="s">
        <v>46</v>
      </c>
      <c r="AJ66" s="30" t="s">
        <v>46</v>
      </c>
      <c r="AK66" s="30" t="s">
        <v>46</v>
      </c>
      <c r="AL66" s="180" t="s">
        <v>50</v>
      </c>
      <c r="AM66" s="218">
        <v>1600000</v>
      </c>
      <c r="AN66" s="26">
        <v>0</v>
      </c>
      <c r="AO66" s="32">
        <v>1600000</v>
      </c>
      <c r="AP66" s="26">
        <v>1168888.8799999999</v>
      </c>
      <c r="AQ66" s="26">
        <v>0</v>
      </c>
      <c r="AR66" s="220">
        <v>1168888.8799999999</v>
      </c>
      <c r="AS66" s="219"/>
      <c r="AT66" s="219"/>
      <c r="AU66" s="219"/>
      <c r="AV66" s="219"/>
      <c r="AW66" s="219"/>
      <c r="AX66" s="219"/>
      <c r="AY66" s="219"/>
      <c r="AZ66" s="186"/>
      <c r="BA66" s="15"/>
    </row>
    <row r="67" spans="1:53" ht="30" customHeight="1" x14ac:dyDescent="0.2">
      <c r="A67" s="212"/>
      <c r="B67" s="213" t="s">
        <v>154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4"/>
      <c r="U67" s="214"/>
      <c r="V67" s="215" t="s">
        <v>43</v>
      </c>
      <c r="W67" s="180" t="s">
        <v>44</v>
      </c>
      <c r="X67" s="181" t="s">
        <v>151</v>
      </c>
      <c r="Y67" s="16">
        <v>44259</v>
      </c>
      <c r="Z67" s="30" t="s">
        <v>152</v>
      </c>
      <c r="AA67" s="16">
        <v>44279</v>
      </c>
      <c r="AB67" s="30" t="s">
        <v>75</v>
      </c>
      <c r="AC67" s="30" t="s">
        <v>75</v>
      </c>
      <c r="AD67" s="30" t="s">
        <v>75</v>
      </c>
      <c r="AE67" s="219" t="s">
        <v>120</v>
      </c>
      <c r="AF67" s="216" t="s">
        <v>153</v>
      </c>
      <c r="AG67" s="216" t="s">
        <v>153</v>
      </c>
      <c r="AH67" s="30" t="s">
        <v>46</v>
      </c>
      <c r="AI67" s="30" t="s">
        <v>46</v>
      </c>
      <c r="AJ67" s="30" t="s">
        <v>46</v>
      </c>
      <c r="AK67" s="30" t="s">
        <v>46</v>
      </c>
      <c r="AL67" s="180" t="s">
        <v>50</v>
      </c>
      <c r="AM67" s="218">
        <v>9500000</v>
      </c>
      <c r="AN67" s="26">
        <v>0</v>
      </c>
      <c r="AO67" s="32">
        <v>9500000</v>
      </c>
      <c r="AP67" s="220">
        <v>4438888.88</v>
      </c>
      <c r="AQ67" s="26">
        <v>0</v>
      </c>
      <c r="AR67" s="220">
        <v>4438888.88</v>
      </c>
      <c r="AS67" s="219"/>
      <c r="AT67" s="219"/>
      <c r="AU67" s="219"/>
      <c r="AV67" s="219"/>
      <c r="AW67" s="219"/>
      <c r="AX67" s="219"/>
      <c r="AY67" s="219"/>
      <c r="AZ67" s="186"/>
      <c r="BA67" s="15"/>
    </row>
    <row r="68" spans="1:53" ht="30" customHeight="1" x14ac:dyDescent="0.2">
      <c r="A68" s="212"/>
      <c r="B68" s="213" t="s">
        <v>155</v>
      </c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5" t="s">
        <v>43</v>
      </c>
      <c r="W68" s="180" t="s">
        <v>44</v>
      </c>
      <c r="X68" s="181" t="s">
        <v>151</v>
      </c>
      <c r="Y68" s="30" t="s">
        <v>46</v>
      </c>
      <c r="Z68" s="30" t="s">
        <v>152</v>
      </c>
      <c r="AA68" s="16">
        <v>44279</v>
      </c>
      <c r="AB68" s="30" t="s">
        <v>75</v>
      </c>
      <c r="AC68" s="30" t="s">
        <v>75</v>
      </c>
      <c r="AD68" s="30" t="s">
        <v>75</v>
      </c>
      <c r="AE68" s="219" t="s">
        <v>120</v>
      </c>
      <c r="AF68" s="216" t="s">
        <v>153</v>
      </c>
      <c r="AG68" s="216" t="s">
        <v>153</v>
      </c>
      <c r="AH68" s="30" t="s">
        <v>46</v>
      </c>
      <c r="AI68" s="30" t="s">
        <v>46</v>
      </c>
      <c r="AJ68" s="30" t="s">
        <v>46</v>
      </c>
      <c r="AK68" s="30" t="s">
        <v>46</v>
      </c>
      <c r="AL68" s="180" t="s">
        <v>50</v>
      </c>
      <c r="AM68" s="218">
        <v>2000000</v>
      </c>
      <c r="AN68" s="26">
        <v>0</v>
      </c>
      <c r="AO68" s="32">
        <v>2000000</v>
      </c>
      <c r="AP68" s="220">
        <v>1888888.88</v>
      </c>
      <c r="AQ68" s="26">
        <v>0</v>
      </c>
      <c r="AR68" s="220">
        <v>1888888.88</v>
      </c>
      <c r="AS68" s="219"/>
      <c r="AT68" s="219"/>
      <c r="AU68" s="219"/>
      <c r="AV68" s="219"/>
      <c r="AW68" s="219"/>
      <c r="AX68" s="219"/>
      <c r="AY68" s="219"/>
      <c r="AZ68" s="186"/>
      <c r="BA68" s="15"/>
    </row>
    <row r="69" spans="1:53" ht="30" customHeight="1" x14ac:dyDescent="0.2">
      <c r="A69" s="212"/>
      <c r="B69" s="213" t="s">
        <v>156</v>
      </c>
      <c r="C69" s="214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5" t="s">
        <v>43</v>
      </c>
      <c r="W69" s="180" t="s">
        <v>44</v>
      </c>
      <c r="X69" s="181" t="s">
        <v>151</v>
      </c>
      <c r="Y69" s="16">
        <v>44264</v>
      </c>
      <c r="Z69" s="30" t="s">
        <v>152</v>
      </c>
      <c r="AA69" s="16">
        <v>44279</v>
      </c>
      <c r="AB69" s="30" t="s">
        <v>75</v>
      </c>
      <c r="AC69" s="30" t="s">
        <v>75</v>
      </c>
      <c r="AD69" s="30" t="s">
        <v>75</v>
      </c>
      <c r="AE69" s="219" t="s">
        <v>120</v>
      </c>
      <c r="AF69" s="216" t="s">
        <v>157</v>
      </c>
      <c r="AG69" s="216" t="s">
        <v>157</v>
      </c>
      <c r="AH69" s="30" t="s">
        <v>46</v>
      </c>
      <c r="AI69" s="30" t="s">
        <v>46</v>
      </c>
      <c r="AJ69" s="30" t="s">
        <v>46</v>
      </c>
      <c r="AK69" s="30" t="s">
        <v>46</v>
      </c>
      <c r="AL69" s="180" t="s">
        <v>50</v>
      </c>
      <c r="AM69" s="218">
        <v>3500000</v>
      </c>
      <c r="AN69" s="26">
        <v>0</v>
      </c>
      <c r="AO69" s="32">
        <v>3500000</v>
      </c>
      <c r="AP69" s="220">
        <v>2388000</v>
      </c>
      <c r="AQ69" s="26">
        <v>0</v>
      </c>
      <c r="AR69" s="220">
        <v>2388000</v>
      </c>
      <c r="AS69" s="219"/>
      <c r="AT69" s="219"/>
      <c r="AU69" s="219"/>
      <c r="AV69" s="219"/>
      <c r="AW69" s="219"/>
      <c r="AX69" s="219"/>
      <c r="AY69" s="219"/>
      <c r="AZ69" s="186"/>
      <c r="BA69" s="15"/>
    </row>
    <row r="70" spans="1:53" ht="30" customHeight="1" x14ac:dyDescent="0.2">
      <c r="A70" s="212"/>
      <c r="B70" s="213" t="s">
        <v>158</v>
      </c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214"/>
      <c r="Q70" s="214"/>
      <c r="R70" s="214"/>
      <c r="S70" s="214"/>
      <c r="T70" s="214"/>
      <c r="U70" s="214"/>
      <c r="V70" s="215" t="s">
        <v>43</v>
      </c>
      <c r="W70" s="180" t="s">
        <v>44</v>
      </c>
      <c r="X70" s="181" t="s">
        <v>151</v>
      </c>
      <c r="Y70" s="16">
        <v>44264</v>
      </c>
      <c r="Z70" s="30" t="s">
        <v>152</v>
      </c>
      <c r="AA70" s="16">
        <v>44279</v>
      </c>
      <c r="AB70" s="30" t="s">
        <v>75</v>
      </c>
      <c r="AC70" s="30" t="s">
        <v>75</v>
      </c>
      <c r="AD70" s="30" t="s">
        <v>75</v>
      </c>
      <c r="AE70" s="41" t="s">
        <v>159</v>
      </c>
      <c r="AF70" s="30" t="s">
        <v>46</v>
      </c>
      <c r="AG70" s="30" t="s">
        <v>46</v>
      </c>
      <c r="AH70" s="30" t="s">
        <v>46</v>
      </c>
      <c r="AI70" s="30" t="s">
        <v>46</v>
      </c>
      <c r="AJ70" s="30" t="s">
        <v>46</v>
      </c>
      <c r="AK70" s="30" t="s">
        <v>46</v>
      </c>
      <c r="AL70" s="180" t="s">
        <v>50</v>
      </c>
      <c r="AM70" s="218">
        <v>14000000</v>
      </c>
      <c r="AN70" s="26">
        <v>0</v>
      </c>
      <c r="AO70" s="32">
        <v>14000000</v>
      </c>
      <c r="AP70" s="30" t="s">
        <v>46</v>
      </c>
      <c r="AQ70" s="30" t="s">
        <v>46</v>
      </c>
      <c r="AR70" s="30" t="s">
        <v>46</v>
      </c>
      <c r="AS70" s="219"/>
      <c r="AT70" s="219"/>
      <c r="AU70" s="219"/>
      <c r="AV70" s="219"/>
      <c r="AW70" s="219"/>
      <c r="AX70" s="219"/>
      <c r="AY70" s="219"/>
      <c r="AZ70" s="186"/>
      <c r="BA70" s="15"/>
    </row>
    <row r="71" spans="1:53" ht="30" customHeight="1" x14ac:dyDescent="0.2">
      <c r="A71" s="212"/>
      <c r="B71" s="213" t="s">
        <v>160</v>
      </c>
      <c r="C71" s="214"/>
      <c r="D71" s="214"/>
      <c r="E71" s="214"/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5" t="s">
        <v>81</v>
      </c>
      <c r="W71" s="180" t="s">
        <v>44</v>
      </c>
      <c r="X71" s="181" t="s">
        <v>53</v>
      </c>
      <c r="Y71" s="30" t="s">
        <v>46</v>
      </c>
      <c r="Z71" s="215" t="s">
        <v>46</v>
      </c>
      <c r="AA71" s="30" t="s">
        <v>46</v>
      </c>
      <c r="AB71" s="30" t="s">
        <v>46</v>
      </c>
      <c r="AC71" s="30" t="s">
        <v>46</v>
      </c>
      <c r="AD71" s="30" t="s">
        <v>46</v>
      </c>
      <c r="AE71" s="30" t="s">
        <v>46</v>
      </c>
      <c r="AF71" s="216" t="s">
        <v>161</v>
      </c>
      <c r="AG71" s="216" t="s">
        <v>161</v>
      </c>
      <c r="AH71" s="216"/>
      <c r="AI71" s="216" t="s">
        <v>162</v>
      </c>
      <c r="AJ71" s="217"/>
      <c r="AK71" s="217"/>
      <c r="AL71" s="180" t="s">
        <v>50</v>
      </c>
      <c r="AM71" s="218">
        <v>300000</v>
      </c>
      <c r="AN71" s="218">
        <v>300000</v>
      </c>
      <c r="AO71" s="185">
        <v>0</v>
      </c>
      <c r="AP71" s="220">
        <v>298000</v>
      </c>
      <c r="AQ71" s="220">
        <v>298000</v>
      </c>
      <c r="AR71" s="185">
        <v>0</v>
      </c>
      <c r="AS71" s="30" t="s">
        <v>46</v>
      </c>
      <c r="AT71" s="30" t="s">
        <v>46</v>
      </c>
      <c r="AU71" s="30" t="s">
        <v>46</v>
      </c>
      <c r="AV71" s="30" t="s">
        <v>46</v>
      </c>
      <c r="AW71" s="30" t="s">
        <v>46</v>
      </c>
      <c r="AX71" s="30" t="s">
        <v>46</v>
      </c>
      <c r="AY71" s="30" t="s">
        <v>46</v>
      </c>
      <c r="AZ71" s="186"/>
      <c r="BA71" s="15"/>
    </row>
    <row r="72" spans="1:53" ht="48" customHeight="1" x14ac:dyDescent="0.2">
      <c r="A72" s="212"/>
      <c r="B72" s="213" t="s">
        <v>163</v>
      </c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81</v>
      </c>
      <c r="W72" s="180" t="s">
        <v>44</v>
      </c>
      <c r="X72" s="181" t="s">
        <v>53</v>
      </c>
      <c r="Y72" s="30" t="s">
        <v>46</v>
      </c>
      <c r="Z72" s="215" t="s">
        <v>164</v>
      </c>
      <c r="AA72" s="30" t="s">
        <v>46</v>
      </c>
      <c r="AB72" s="30" t="s">
        <v>46</v>
      </c>
      <c r="AC72" s="30" t="s">
        <v>46</v>
      </c>
      <c r="AD72" s="30" t="s">
        <v>46</v>
      </c>
      <c r="AE72" s="30" t="s">
        <v>46</v>
      </c>
      <c r="AF72" s="216" t="s">
        <v>161</v>
      </c>
      <c r="AG72" s="216" t="s">
        <v>161</v>
      </c>
      <c r="AH72" s="216"/>
      <c r="AI72" s="216" t="s">
        <v>60</v>
      </c>
      <c r="AJ72" s="217"/>
      <c r="AK72" s="217"/>
      <c r="AL72" s="180" t="s">
        <v>50</v>
      </c>
      <c r="AM72" s="218">
        <v>465000</v>
      </c>
      <c r="AN72" s="218">
        <v>465000</v>
      </c>
      <c r="AO72" s="185">
        <v>0</v>
      </c>
      <c r="AP72" s="220">
        <v>443503.6</v>
      </c>
      <c r="AQ72" s="220">
        <v>443503.6</v>
      </c>
      <c r="AR72" s="185">
        <v>0</v>
      </c>
      <c r="AS72" s="30" t="s">
        <v>46</v>
      </c>
      <c r="AT72" s="30" t="s">
        <v>46</v>
      </c>
      <c r="AU72" s="30" t="s">
        <v>46</v>
      </c>
      <c r="AV72" s="30" t="s">
        <v>46</v>
      </c>
      <c r="AW72" s="30" t="s">
        <v>46</v>
      </c>
      <c r="AX72" s="30" t="s">
        <v>46</v>
      </c>
      <c r="AY72" s="30" t="s">
        <v>46</v>
      </c>
      <c r="AZ72" s="186"/>
      <c r="BA72" s="15"/>
    </row>
    <row r="73" spans="1:53" ht="30" customHeight="1" x14ac:dyDescent="0.2">
      <c r="A73" s="212"/>
      <c r="B73" s="213" t="s">
        <v>165</v>
      </c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5" t="s">
        <v>112</v>
      </c>
      <c r="W73" s="180" t="s">
        <v>44</v>
      </c>
      <c r="X73" s="181" t="s">
        <v>45</v>
      </c>
      <c r="Y73" s="30" t="s">
        <v>46</v>
      </c>
      <c r="Z73" s="215" t="s">
        <v>166</v>
      </c>
      <c r="AA73" s="30" t="s">
        <v>46</v>
      </c>
      <c r="AB73" s="30" t="s">
        <v>46</v>
      </c>
      <c r="AC73" s="30" t="s">
        <v>46</v>
      </c>
      <c r="AD73" s="30" t="s">
        <v>46</v>
      </c>
      <c r="AE73" s="30" t="s">
        <v>46</v>
      </c>
      <c r="AF73" s="216" t="s">
        <v>167</v>
      </c>
      <c r="AG73" s="216" t="s">
        <v>167</v>
      </c>
      <c r="AH73" s="216"/>
      <c r="AI73" s="216" t="s">
        <v>168</v>
      </c>
      <c r="AJ73" s="217"/>
      <c r="AK73" s="217"/>
      <c r="AL73" s="180" t="s">
        <v>50</v>
      </c>
      <c r="AM73" s="32">
        <v>288000</v>
      </c>
      <c r="AN73" s="32">
        <v>288000</v>
      </c>
      <c r="AO73" s="185">
        <v>0</v>
      </c>
      <c r="AP73" s="220">
        <v>228000</v>
      </c>
      <c r="AQ73" s="220">
        <v>228000</v>
      </c>
      <c r="AR73" s="185">
        <v>0</v>
      </c>
      <c r="AS73" s="30" t="s">
        <v>46</v>
      </c>
      <c r="AT73" s="30" t="s">
        <v>46</v>
      </c>
      <c r="AU73" s="30" t="s">
        <v>46</v>
      </c>
      <c r="AV73" s="30" t="s">
        <v>46</v>
      </c>
      <c r="AW73" s="30" t="s">
        <v>46</v>
      </c>
      <c r="AX73" s="30" t="s">
        <v>46</v>
      </c>
      <c r="AY73" s="30" t="s">
        <v>46</v>
      </c>
      <c r="AZ73" s="186"/>
      <c r="BA73" s="15"/>
    </row>
    <row r="74" spans="1:53" ht="30" customHeight="1" x14ac:dyDescent="0.2">
      <c r="A74" s="212"/>
      <c r="B74" s="213" t="s">
        <v>169</v>
      </c>
      <c r="C74" s="214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5" t="s">
        <v>81</v>
      </c>
      <c r="W74" s="180" t="s">
        <v>44</v>
      </c>
      <c r="X74" s="181" t="s">
        <v>71</v>
      </c>
      <c r="Y74" s="30" t="s">
        <v>46</v>
      </c>
      <c r="Z74" s="215" t="s">
        <v>170</v>
      </c>
      <c r="AA74" s="30" t="s">
        <v>46</v>
      </c>
      <c r="AB74" s="30" t="s">
        <v>46</v>
      </c>
      <c r="AC74" s="30" t="s">
        <v>46</v>
      </c>
      <c r="AD74" s="30" t="s">
        <v>46</v>
      </c>
      <c r="AE74" s="30" t="s">
        <v>46</v>
      </c>
      <c r="AF74" s="30" t="s">
        <v>46</v>
      </c>
      <c r="AG74" s="30" t="s">
        <v>46</v>
      </c>
      <c r="AH74" s="30" t="s">
        <v>46</v>
      </c>
      <c r="AI74" s="30" t="s">
        <v>46</v>
      </c>
      <c r="AJ74" s="30" t="s">
        <v>46</v>
      </c>
      <c r="AK74" s="30" t="s">
        <v>46</v>
      </c>
      <c r="AL74" s="180" t="s">
        <v>50</v>
      </c>
      <c r="AM74" s="218">
        <v>58000</v>
      </c>
      <c r="AN74" s="218">
        <v>58000</v>
      </c>
      <c r="AO74" s="185">
        <v>0</v>
      </c>
      <c r="AP74" s="30" t="s">
        <v>46</v>
      </c>
      <c r="AQ74" s="30" t="s">
        <v>46</v>
      </c>
      <c r="AR74" s="30" t="s">
        <v>46</v>
      </c>
      <c r="AS74" s="30" t="s">
        <v>46</v>
      </c>
      <c r="AT74" s="30" t="s">
        <v>46</v>
      </c>
      <c r="AU74" s="30" t="s">
        <v>46</v>
      </c>
      <c r="AV74" s="30" t="s">
        <v>46</v>
      </c>
      <c r="AW74" s="30" t="s">
        <v>46</v>
      </c>
      <c r="AX74" s="30" t="s">
        <v>46</v>
      </c>
      <c r="AY74" s="30" t="s">
        <v>46</v>
      </c>
      <c r="AZ74" s="186" t="s">
        <v>88</v>
      </c>
      <c r="BA74" s="15"/>
    </row>
    <row r="75" spans="1:53" ht="30" customHeight="1" x14ac:dyDescent="0.2">
      <c r="A75" s="212"/>
      <c r="B75" s="213" t="s">
        <v>171</v>
      </c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214"/>
      <c r="S75" s="214"/>
      <c r="T75" s="214"/>
      <c r="U75" s="214"/>
      <c r="V75" s="215" t="s">
        <v>81</v>
      </c>
      <c r="W75" s="180" t="s">
        <v>44</v>
      </c>
      <c r="X75" s="181" t="s">
        <v>71</v>
      </c>
      <c r="Y75" s="30" t="s">
        <v>46</v>
      </c>
      <c r="Z75" s="215" t="s">
        <v>170</v>
      </c>
      <c r="AA75" s="30" t="s">
        <v>46</v>
      </c>
      <c r="AB75" s="30" t="s">
        <v>46</v>
      </c>
      <c r="AC75" s="30" t="s">
        <v>46</v>
      </c>
      <c r="AD75" s="30" t="s">
        <v>46</v>
      </c>
      <c r="AE75" s="30" t="s">
        <v>46</v>
      </c>
      <c r="AF75" s="216"/>
      <c r="AG75" s="216"/>
      <c r="AH75" s="216"/>
      <c r="AI75" s="216"/>
      <c r="AJ75" s="217"/>
      <c r="AK75" s="217"/>
      <c r="AL75" s="180" t="s">
        <v>50</v>
      </c>
      <c r="AM75" s="218">
        <v>97000</v>
      </c>
      <c r="AN75" s="218">
        <v>97000</v>
      </c>
      <c r="AO75" s="185">
        <v>0</v>
      </c>
      <c r="AP75" s="219"/>
      <c r="AQ75" s="219"/>
      <c r="AR75" s="41"/>
      <c r="AS75" s="30" t="s">
        <v>46</v>
      </c>
      <c r="AT75" s="30" t="s">
        <v>46</v>
      </c>
      <c r="AU75" s="30" t="s">
        <v>46</v>
      </c>
      <c r="AV75" s="30" t="s">
        <v>46</v>
      </c>
      <c r="AW75" s="30" t="s">
        <v>46</v>
      </c>
      <c r="AX75" s="30" t="s">
        <v>46</v>
      </c>
      <c r="AY75" s="30" t="s">
        <v>46</v>
      </c>
      <c r="AZ75" s="186"/>
      <c r="BA75" s="15"/>
    </row>
    <row r="76" spans="1:53" ht="30" customHeight="1" x14ac:dyDescent="0.2">
      <c r="A76" s="212"/>
      <c r="B76" s="213" t="s">
        <v>172</v>
      </c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S76" s="214"/>
      <c r="T76" s="214"/>
      <c r="U76" s="214"/>
      <c r="V76" s="215" t="s">
        <v>81</v>
      </c>
      <c r="W76" s="180" t="s">
        <v>44</v>
      </c>
      <c r="X76" s="181" t="s">
        <v>71</v>
      </c>
      <c r="Y76" s="30" t="s">
        <v>46</v>
      </c>
      <c r="Z76" s="215" t="s">
        <v>170</v>
      </c>
      <c r="AA76" s="30" t="s">
        <v>46</v>
      </c>
      <c r="AB76" s="30" t="s">
        <v>46</v>
      </c>
      <c r="AC76" s="30" t="s">
        <v>46</v>
      </c>
      <c r="AD76" s="30" t="s">
        <v>46</v>
      </c>
      <c r="AE76" s="30" t="s">
        <v>46</v>
      </c>
      <c r="AF76" s="30" t="s">
        <v>46</v>
      </c>
      <c r="AG76" s="30" t="s">
        <v>46</v>
      </c>
      <c r="AH76" s="30" t="s">
        <v>46</v>
      </c>
      <c r="AI76" s="30" t="s">
        <v>46</v>
      </c>
      <c r="AJ76" s="30" t="s">
        <v>46</v>
      </c>
      <c r="AK76" s="30" t="s">
        <v>46</v>
      </c>
      <c r="AL76" s="180" t="s">
        <v>50</v>
      </c>
      <c r="AM76" s="218">
        <v>80000</v>
      </c>
      <c r="AN76" s="218">
        <v>80000</v>
      </c>
      <c r="AO76" s="185">
        <v>0</v>
      </c>
      <c r="AP76" s="30" t="s">
        <v>46</v>
      </c>
      <c r="AQ76" s="30" t="s">
        <v>46</v>
      </c>
      <c r="AR76" s="30" t="s">
        <v>46</v>
      </c>
      <c r="AS76" s="30" t="s">
        <v>46</v>
      </c>
      <c r="AT76" s="30" t="s">
        <v>46</v>
      </c>
      <c r="AU76" s="30" t="s">
        <v>46</v>
      </c>
      <c r="AV76" s="30" t="s">
        <v>46</v>
      </c>
      <c r="AW76" s="30" t="s">
        <v>46</v>
      </c>
      <c r="AX76" s="30" t="s">
        <v>46</v>
      </c>
      <c r="AY76" s="30" t="s">
        <v>46</v>
      </c>
      <c r="AZ76" s="186" t="s">
        <v>88</v>
      </c>
      <c r="BA76" s="15"/>
    </row>
    <row r="77" spans="1:53" ht="30" customHeight="1" x14ac:dyDescent="0.2">
      <c r="A77" s="212"/>
      <c r="B77" s="213" t="s">
        <v>173</v>
      </c>
      <c r="C77" s="214"/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  <c r="T77" s="214"/>
      <c r="U77" s="214"/>
      <c r="V77" s="215" t="s">
        <v>105</v>
      </c>
      <c r="W77" s="180" t="s">
        <v>44</v>
      </c>
      <c r="X77" s="181" t="s">
        <v>71</v>
      </c>
      <c r="Y77" s="30" t="s">
        <v>46</v>
      </c>
      <c r="Z77" s="215" t="s">
        <v>174</v>
      </c>
      <c r="AA77" s="30" t="s">
        <v>46</v>
      </c>
      <c r="AB77" s="30" t="s">
        <v>46</v>
      </c>
      <c r="AC77" s="30" t="s">
        <v>46</v>
      </c>
      <c r="AD77" s="30" t="s">
        <v>46</v>
      </c>
      <c r="AE77" s="30" t="s">
        <v>46</v>
      </c>
      <c r="AF77" s="216" t="s">
        <v>63</v>
      </c>
      <c r="AG77" s="216" t="s">
        <v>63</v>
      </c>
      <c r="AH77" s="216"/>
      <c r="AI77" s="216" t="s">
        <v>175</v>
      </c>
      <c r="AJ77" s="217"/>
      <c r="AK77" s="217"/>
      <c r="AL77" s="180" t="s">
        <v>50</v>
      </c>
      <c r="AM77" s="218">
        <v>600000</v>
      </c>
      <c r="AN77" s="218">
        <v>600000</v>
      </c>
      <c r="AO77" s="185">
        <v>0</v>
      </c>
      <c r="AP77" s="220">
        <v>595138</v>
      </c>
      <c r="AQ77" s="220">
        <v>595138</v>
      </c>
      <c r="AR77" s="185">
        <v>0</v>
      </c>
      <c r="AS77" s="30" t="s">
        <v>46</v>
      </c>
      <c r="AT77" s="30" t="s">
        <v>46</v>
      </c>
      <c r="AU77" s="30" t="s">
        <v>46</v>
      </c>
      <c r="AV77" s="30" t="s">
        <v>46</v>
      </c>
      <c r="AW77" s="30" t="s">
        <v>46</v>
      </c>
      <c r="AX77" s="30" t="s">
        <v>46</v>
      </c>
      <c r="AY77" s="30" t="s">
        <v>46</v>
      </c>
      <c r="AZ77" s="186"/>
      <c r="BA77" s="15"/>
    </row>
    <row r="78" spans="1:53" ht="30" customHeight="1" x14ac:dyDescent="0.2">
      <c r="A78" s="212"/>
      <c r="B78" s="213" t="s">
        <v>176</v>
      </c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5" t="s">
        <v>92</v>
      </c>
      <c r="W78" s="180" t="s">
        <v>44</v>
      </c>
      <c r="X78" s="181" t="s">
        <v>71</v>
      </c>
      <c r="Y78" s="30" t="s">
        <v>46</v>
      </c>
      <c r="Z78" s="215" t="s">
        <v>177</v>
      </c>
      <c r="AA78" s="30" t="s">
        <v>46</v>
      </c>
      <c r="AB78" s="30" t="s">
        <v>46</v>
      </c>
      <c r="AC78" s="30" t="s">
        <v>46</v>
      </c>
      <c r="AD78" s="30" t="s">
        <v>46</v>
      </c>
      <c r="AE78" s="30" t="s">
        <v>46</v>
      </c>
      <c r="AF78" s="30" t="s">
        <v>46</v>
      </c>
      <c r="AG78" s="30" t="s">
        <v>46</v>
      </c>
      <c r="AH78" s="30" t="s">
        <v>46</v>
      </c>
      <c r="AI78" s="30" t="s">
        <v>46</v>
      </c>
      <c r="AJ78" s="30" t="s">
        <v>46</v>
      </c>
      <c r="AK78" s="30" t="s">
        <v>46</v>
      </c>
      <c r="AL78" s="180" t="s">
        <v>50</v>
      </c>
      <c r="AM78" s="218">
        <v>150000</v>
      </c>
      <c r="AN78" s="218">
        <v>150000</v>
      </c>
      <c r="AO78" s="185">
        <v>0</v>
      </c>
      <c r="AP78" s="30" t="s">
        <v>46</v>
      </c>
      <c r="AQ78" s="30" t="s">
        <v>46</v>
      </c>
      <c r="AR78" s="30" t="s">
        <v>46</v>
      </c>
      <c r="AS78" s="30" t="s">
        <v>46</v>
      </c>
      <c r="AT78" s="30" t="s">
        <v>46</v>
      </c>
      <c r="AU78" s="30" t="s">
        <v>46</v>
      </c>
      <c r="AV78" s="30" t="s">
        <v>46</v>
      </c>
      <c r="AW78" s="30" t="s">
        <v>46</v>
      </c>
      <c r="AX78" s="30" t="s">
        <v>46</v>
      </c>
      <c r="AY78" s="30" t="s">
        <v>46</v>
      </c>
      <c r="AZ78" s="186" t="s">
        <v>88</v>
      </c>
      <c r="BA78" s="15"/>
    </row>
    <row r="79" spans="1:53" ht="52.5" customHeight="1" x14ac:dyDescent="0.2">
      <c r="A79" s="212"/>
      <c r="B79" s="213" t="s">
        <v>178</v>
      </c>
      <c r="C79" s="214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5" t="s">
        <v>123</v>
      </c>
      <c r="W79" s="180" t="s">
        <v>44</v>
      </c>
      <c r="X79" s="181" t="s">
        <v>45</v>
      </c>
      <c r="Y79" s="30" t="s">
        <v>46</v>
      </c>
      <c r="Z79" s="215" t="s">
        <v>177</v>
      </c>
      <c r="AA79" s="30" t="s">
        <v>46</v>
      </c>
      <c r="AB79" s="30" t="s">
        <v>46</v>
      </c>
      <c r="AC79" s="30" t="s">
        <v>46</v>
      </c>
      <c r="AD79" s="30" t="s">
        <v>46</v>
      </c>
      <c r="AE79" s="30" t="s">
        <v>46</v>
      </c>
      <c r="AF79" s="30" t="s">
        <v>46</v>
      </c>
      <c r="AG79" s="30" t="s">
        <v>46</v>
      </c>
      <c r="AH79" s="30" t="s">
        <v>46</v>
      </c>
      <c r="AI79" s="30" t="s">
        <v>46</v>
      </c>
      <c r="AJ79" s="30" t="s">
        <v>46</v>
      </c>
      <c r="AK79" s="30" t="s">
        <v>46</v>
      </c>
      <c r="AL79" s="180" t="s">
        <v>50</v>
      </c>
      <c r="AM79" s="218">
        <v>124000</v>
      </c>
      <c r="AN79" s="218">
        <v>124000</v>
      </c>
      <c r="AO79" s="185">
        <v>0</v>
      </c>
      <c r="AP79" s="30" t="s">
        <v>46</v>
      </c>
      <c r="AQ79" s="30" t="s">
        <v>46</v>
      </c>
      <c r="AR79" s="30" t="s">
        <v>46</v>
      </c>
      <c r="AS79" s="30" t="s">
        <v>46</v>
      </c>
      <c r="AT79" s="30" t="s">
        <v>46</v>
      </c>
      <c r="AU79" s="30" t="s">
        <v>46</v>
      </c>
      <c r="AV79" s="30" t="s">
        <v>46</v>
      </c>
      <c r="AW79" s="30" t="s">
        <v>46</v>
      </c>
      <c r="AX79" s="30" t="s">
        <v>46</v>
      </c>
      <c r="AY79" s="30" t="s">
        <v>46</v>
      </c>
      <c r="AZ79" s="186" t="s">
        <v>88</v>
      </c>
      <c r="BA79" s="15"/>
    </row>
    <row r="80" spans="1:53" ht="30" customHeight="1" x14ac:dyDescent="0.2">
      <c r="A80" s="212"/>
      <c r="B80" s="213" t="s">
        <v>179</v>
      </c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5" t="s">
        <v>180</v>
      </c>
      <c r="W80" s="180" t="s">
        <v>44</v>
      </c>
      <c r="X80" s="181" t="s">
        <v>71</v>
      </c>
      <c r="Y80" s="30" t="s">
        <v>46</v>
      </c>
      <c r="Z80" s="215" t="s">
        <v>177</v>
      </c>
      <c r="AA80" s="30" t="s">
        <v>46</v>
      </c>
      <c r="AB80" s="30" t="s">
        <v>46</v>
      </c>
      <c r="AC80" s="30" t="s">
        <v>46</v>
      </c>
      <c r="AD80" s="30" t="s">
        <v>46</v>
      </c>
      <c r="AE80" s="30" t="s">
        <v>46</v>
      </c>
      <c r="AF80" s="30" t="s">
        <v>46</v>
      </c>
      <c r="AG80" s="30" t="s">
        <v>46</v>
      </c>
      <c r="AH80" s="30" t="s">
        <v>46</v>
      </c>
      <c r="AI80" s="30" t="s">
        <v>46</v>
      </c>
      <c r="AJ80" s="30" t="s">
        <v>46</v>
      </c>
      <c r="AK80" s="30" t="s">
        <v>46</v>
      </c>
      <c r="AL80" s="180" t="s">
        <v>50</v>
      </c>
      <c r="AM80" s="218">
        <v>280000</v>
      </c>
      <c r="AN80" s="218">
        <v>280000</v>
      </c>
      <c r="AO80" s="185">
        <v>0</v>
      </c>
      <c r="AP80" s="220">
        <v>268000</v>
      </c>
      <c r="AQ80" s="220">
        <v>268000</v>
      </c>
      <c r="AR80" s="26">
        <v>0</v>
      </c>
      <c r="AS80" s="30" t="s">
        <v>46</v>
      </c>
      <c r="AT80" s="30" t="s">
        <v>46</v>
      </c>
      <c r="AU80" s="30" t="s">
        <v>46</v>
      </c>
      <c r="AV80" s="30" t="s">
        <v>46</v>
      </c>
      <c r="AW80" s="30" t="s">
        <v>46</v>
      </c>
      <c r="AX80" s="30" t="s">
        <v>46</v>
      </c>
      <c r="AY80" s="30" t="s">
        <v>46</v>
      </c>
      <c r="AZ80" s="186" t="s">
        <v>88</v>
      </c>
      <c r="BA80" s="15"/>
    </row>
    <row r="81" spans="1:53" ht="30" customHeight="1" x14ac:dyDescent="0.2">
      <c r="A81" s="212"/>
      <c r="B81" s="213" t="s">
        <v>181</v>
      </c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5" t="s">
        <v>81</v>
      </c>
      <c r="W81" s="180" t="s">
        <v>44</v>
      </c>
      <c r="X81" s="181" t="s">
        <v>71</v>
      </c>
      <c r="Y81" s="30" t="s">
        <v>46</v>
      </c>
      <c r="Z81" s="215" t="s">
        <v>182</v>
      </c>
      <c r="AA81" s="30" t="s">
        <v>46</v>
      </c>
      <c r="AB81" s="30" t="s">
        <v>46</v>
      </c>
      <c r="AC81" s="30" t="s">
        <v>46</v>
      </c>
      <c r="AD81" s="30" t="s">
        <v>46</v>
      </c>
      <c r="AE81" s="31">
        <v>44323</v>
      </c>
      <c r="AF81" s="216" t="s">
        <v>183</v>
      </c>
      <c r="AG81" s="216" t="s">
        <v>183</v>
      </c>
      <c r="AH81" s="216"/>
      <c r="AI81" s="216"/>
      <c r="AJ81" s="217"/>
      <c r="AK81" s="217"/>
      <c r="AL81" s="180" t="s">
        <v>50</v>
      </c>
      <c r="AM81" s="218">
        <v>500000</v>
      </c>
      <c r="AN81" s="218">
        <v>500000</v>
      </c>
      <c r="AO81" s="185">
        <v>0</v>
      </c>
      <c r="AP81" s="220">
        <v>420000</v>
      </c>
      <c r="AQ81" s="220">
        <v>420000</v>
      </c>
      <c r="AR81" s="185">
        <v>0</v>
      </c>
      <c r="AS81" s="30" t="s">
        <v>46</v>
      </c>
      <c r="AT81" s="30" t="s">
        <v>46</v>
      </c>
      <c r="AU81" s="30" t="s">
        <v>46</v>
      </c>
      <c r="AV81" s="30" t="s">
        <v>46</v>
      </c>
      <c r="AW81" s="30" t="s">
        <v>46</v>
      </c>
      <c r="AX81" s="30" t="s">
        <v>46</v>
      </c>
      <c r="AY81" s="30" t="s">
        <v>46</v>
      </c>
      <c r="AZ81" s="186"/>
      <c r="BA81" s="15"/>
    </row>
    <row r="82" spans="1:53" ht="30" customHeight="1" x14ac:dyDescent="0.2">
      <c r="A82" s="306"/>
      <c r="B82" s="307" t="s">
        <v>184</v>
      </c>
      <c r="C82" s="308"/>
      <c r="D82" s="308"/>
      <c r="E82" s="308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283" t="s">
        <v>112</v>
      </c>
      <c r="W82" s="279" t="s">
        <v>44</v>
      </c>
      <c r="X82" s="278" t="s">
        <v>71</v>
      </c>
      <c r="Y82" s="267" t="s">
        <v>46</v>
      </c>
      <c r="Z82" s="283" t="s">
        <v>182</v>
      </c>
      <c r="AA82" s="267" t="s">
        <v>46</v>
      </c>
      <c r="AB82" s="267" t="s">
        <v>46</v>
      </c>
      <c r="AC82" s="267" t="s">
        <v>46</v>
      </c>
      <c r="AD82" s="267" t="s">
        <v>46</v>
      </c>
      <c r="AE82" s="267" t="s">
        <v>46</v>
      </c>
      <c r="AF82" s="268" t="s">
        <v>60</v>
      </c>
      <c r="AG82" s="268" t="s">
        <v>60</v>
      </c>
      <c r="AH82" s="268"/>
      <c r="AI82" s="268"/>
      <c r="AJ82" s="309"/>
      <c r="AK82" s="309"/>
      <c r="AL82" s="279" t="s">
        <v>50</v>
      </c>
      <c r="AM82" s="310">
        <v>99000</v>
      </c>
      <c r="AN82" s="310">
        <v>99000</v>
      </c>
      <c r="AO82" s="281">
        <v>0</v>
      </c>
      <c r="AP82" s="310">
        <v>99000</v>
      </c>
      <c r="AQ82" s="310">
        <v>99000</v>
      </c>
      <c r="AR82" s="281">
        <v>0</v>
      </c>
      <c r="AS82" s="30" t="s">
        <v>46</v>
      </c>
      <c r="AT82" s="30" t="s">
        <v>46</v>
      </c>
      <c r="AU82" s="30" t="s">
        <v>46</v>
      </c>
      <c r="AV82" s="30" t="s">
        <v>46</v>
      </c>
      <c r="AW82" s="30" t="s">
        <v>46</v>
      </c>
      <c r="AX82" s="30" t="s">
        <v>46</v>
      </c>
      <c r="AY82" s="30" t="s">
        <v>46</v>
      </c>
      <c r="AZ82" s="282"/>
      <c r="BA82" s="15"/>
    </row>
    <row r="83" spans="1:53" ht="57" customHeight="1" x14ac:dyDescent="0.2">
      <c r="A83" s="293"/>
      <c r="B83" s="294" t="s">
        <v>185</v>
      </c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 t="s">
        <v>43</v>
      </c>
      <c r="W83" s="287" t="s">
        <v>44</v>
      </c>
      <c r="X83" s="288" t="s">
        <v>186</v>
      </c>
      <c r="Y83" s="289" t="s">
        <v>46</v>
      </c>
      <c r="Z83" s="295" t="s">
        <v>182</v>
      </c>
      <c r="AA83" s="289" t="s">
        <v>46</v>
      </c>
      <c r="AB83" s="289" t="s">
        <v>46</v>
      </c>
      <c r="AC83" s="289" t="s">
        <v>46</v>
      </c>
      <c r="AD83" s="289" t="s">
        <v>46</v>
      </c>
      <c r="AE83" s="289" t="s">
        <v>46</v>
      </c>
      <c r="AF83" s="289" t="s">
        <v>46</v>
      </c>
      <c r="AG83" s="289" t="s">
        <v>46</v>
      </c>
      <c r="AH83" s="289"/>
      <c r="AI83" s="289"/>
      <c r="AJ83" s="289"/>
      <c r="AK83" s="289"/>
      <c r="AL83" s="287" t="s">
        <v>50</v>
      </c>
      <c r="AM83" s="296">
        <v>450000</v>
      </c>
      <c r="AN83" s="296">
        <v>450000</v>
      </c>
      <c r="AO83" s="291">
        <v>0</v>
      </c>
      <c r="AP83" s="289" t="s">
        <v>46</v>
      </c>
      <c r="AQ83" s="289" t="s">
        <v>46</v>
      </c>
      <c r="AR83" s="289" t="s">
        <v>46</v>
      </c>
      <c r="AS83" s="289" t="s">
        <v>46</v>
      </c>
      <c r="AT83" s="289" t="s">
        <v>46</v>
      </c>
      <c r="AU83" s="289" t="s">
        <v>46</v>
      </c>
      <c r="AV83" s="289" t="s">
        <v>46</v>
      </c>
      <c r="AW83" s="289" t="s">
        <v>46</v>
      </c>
      <c r="AX83" s="289" t="s">
        <v>46</v>
      </c>
      <c r="AY83" s="289" t="s">
        <v>46</v>
      </c>
      <c r="AZ83" s="292" t="s">
        <v>88</v>
      </c>
      <c r="BA83" s="15"/>
    </row>
    <row r="84" spans="1:53" ht="30" customHeight="1" x14ac:dyDescent="0.2">
      <c r="A84" s="212"/>
      <c r="B84" s="213" t="s">
        <v>187</v>
      </c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5" t="s">
        <v>92</v>
      </c>
      <c r="W84" s="180" t="s">
        <v>44</v>
      </c>
      <c r="X84" s="181" t="s">
        <v>71</v>
      </c>
      <c r="Y84" s="30" t="s">
        <v>46</v>
      </c>
      <c r="Z84" s="215" t="s">
        <v>182</v>
      </c>
      <c r="AA84" s="30" t="s">
        <v>46</v>
      </c>
      <c r="AB84" s="30" t="s">
        <v>46</v>
      </c>
      <c r="AC84" s="30" t="s">
        <v>46</v>
      </c>
      <c r="AD84" s="30" t="s">
        <v>46</v>
      </c>
      <c r="AE84" s="30" t="s">
        <v>46</v>
      </c>
      <c r="AF84" s="216" t="s">
        <v>188</v>
      </c>
      <c r="AG84" s="216" t="s">
        <v>188</v>
      </c>
      <c r="AH84" s="216"/>
      <c r="AI84" s="216"/>
      <c r="AJ84" s="217"/>
      <c r="AK84" s="217"/>
      <c r="AL84" s="180" t="s">
        <v>50</v>
      </c>
      <c r="AM84" s="218">
        <v>99000</v>
      </c>
      <c r="AN84" s="218">
        <v>99000</v>
      </c>
      <c r="AO84" s="185">
        <v>0</v>
      </c>
      <c r="AP84" s="218">
        <v>99000</v>
      </c>
      <c r="AQ84" s="218">
        <v>99000</v>
      </c>
      <c r="AR84" s="185">
        <v>0</v>
      </c>
      <c r="AS84" s="289" t="s">
        <v>46</v>
      </c>
      <c r="AT84" s="289" t="s">
        <v>46</v>
      </c>
      <c r="AU84" s="289" t="s">
        <v>46</v>
      </c>
      <c r="AV84" s="289" t="s">
        <v>46</v>
      </c>
      <c r="AW84" s="289" t="s">
        <v>46</v>
      </c>
      <c r="AX84" s="289" t="s">
        <v>46</v>
      </c>
      <c r="AY84" s="289" t="s">
        <v>46</v>
      </c>
      <c r="AZ84" s="186"/>
      <c r="BA84" s="15"/>
    </row>
    <row r="85" spans="1:53" ht="30" customHeight="1" x14ac:dyDescent="0.2">
      <c r="A85" s="221"/>
      <c r="B85" s="222" t="s">
        <v>189</v>
      </c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4"/>
      <c r="S85" s="224"/>
      <c r="T85" s="224"/>
      <c r="U85" s="223"/>
      <c r="V85" s="225" t="s">
        <v>81</v>
      </c>
      <c r="W85" s="180" t="s">
        <v>44</v>
      </c>
      <c r="X85" s="181" t="s">
        <v>71</v>
      </c>
      <c r="Y85" s="30" t="s">
        <v>46</v>
      </c>
      <c r="Z85" s="225" t="s">
        <v>328</v>
      </c>
      <c r="AA85" s="30" t="s">
        <v>46</v>
      </c>
      <c r="AB85" s="30" t="s">
        <v>46</v>
      </c>
      <c r="AC85" s="30" t="s">
        <v>46</v>
      </c>
      <c r="AD85" s="30" t="s">
        <v>46</v>
      </c>
      <c r="AE85" s="30" t="s">
        <v>46</v>
      </c>
      <c r="AF85" s="30" t="s">
        <v>46</v>
      </c>
      <c r="AG85" s="30" t="s">
        <v>46</v>
      </c>
      <c r="AH85" s="30" t="s">
        <v>46</v>
      </c>
      <c r="AI85" s="30" t="s">
        <v>46</v>
      </c>
      <c r="AJ85" s="30" t="s">
        <v>46</v>
      </c>
      <c r="AK85" s="30" t="s">
        <v>46</v>
      </c>
      <c r="AL85" s="180" t="s">
        <v>50</v>
      </c>
      <c r="AM85" s="220">
        <v>1000000</v>
      </c>
      <c r="AN85" s="220">
        <v>1000000</v>
      </c>
      <c r="AO85" s="185">
        <v>0</v>
      </c>
      <c r="AP85" s="220">
        <v>0</v>
      </c>
      <c r="AQ85" s="220">
        <v>0</v>
      </c>
      <c r="AR85" s="185">
        <v>0</v>
      </c>
      <c r="AS85" s="289" t="s">
        <v>46</v>
      </c>
      <c r="AT85" s="289" t="s">
        <v>46</v>
      </c>
      <c r="AU85" s="289" t="s">
        <v>46</v>
      </c>
      <c r="AV85" s="289" t="s">
        <v>46</v>
      </c>
      <c r="AW85" s="289" t="s">
        <v>46</v>
      </c>
      <c r="AX85" s="289" t="s">
        <v>46</v>
      </c>
      <c r="AY85" s="289" t="s">
        <v>46</v>
      </c>
      <c r="AZ85" s="186" t="s">
        <v>88</v>
      </c>
      <c r="BA85" s="15"/>
    </row>
    <row r="86" spans="1:53" ht="30" customHeight="1" x14ac:dyDescent="0.2">
      <c r="A86" s="276"/>
      <c r="B86" s="264" t="s">
        <v>191</v>
      </c>
      <c r="C86" s="277"/>
      <c r="D86" s="277"/>
      <c r="E86" s="277"/>
      <c r="F86" s="277"/>
      <c r="G86" s="277"/>
      <c r="H86" s="277"/>
      <c r="I86" s="277"/>
      <c r="J86" s="277"/>
      <c r="K86" s="277"/>
      <c r="L86" s="277"/>
      <c r="M86" s="277"/>
      <c r="N86" s="277"/>
      <c r="O86" s="277"/>
      <c r="P86" s="277"/>
      <c r="Q86" s="277"/>
      <c r="R86" s="278"/>
      <c r="S86" s="278"/>
      <c r="T86" s="278"/>
      <c r="U86" s="277"/>
      <c r="V86" s="266" t="s">
        <v>92</v>
      </c>
      <c r="W86" s="279" t="s">
        <v>44</v>
      </c>
      <c r="X86" s="278" t="s">
        <v>71</v>
      </c>
      <c r="Y86" s="267" t="s">
        <v>46</v>
      </c>
      <c r="Z86" s="266" t="s">
        <v>192</v>
      </c>
      <c r="AA86" s="267" t="s">
        <v>46</v>
      </c>
      <c r="AB86" s="267" t="s">
        <v>46</v>
      </c>
      <c r="AC86" s="267" t="s">
        <v>46</v>
      </c>
      <c r="AD86" s="267" t="s">
        <v>46</v>
      </c>
      <c r="AE86" s="267" t="s">
        <v>46</v>
      </c>
      <c r="AF86" s="268"/>
      <c r="AG86" s="268"/>
      <c r="AH86" s="268"/>
      <c r="AI86" s="268"/>
      <c r="AJ86" s="280"/>
      <c r="AK86" s="280"/>
      <c r="AL86" s="279" t="s">
        <v>50</v>
      </c>
      <c r="AM86" s="270">
        <v>200000</v>
      </c>
      <c r="AN86" s="270">
        <v>200000</v>
      </c>
      <c r="AO86" s="281">
        <v>0</v>
      </c>
      <c r="AP86" s="265"/>
      <c r="AQ86" s="265"/>
      <c r="AR86" s="265"/>
      <c r="AS86" s="289" t="s">
        <v>46</v>
      </c>
      <c r="AT86" s="289" t="s">
        <v>46</v>
      </c>
      <c r="AU86" s="289" t="s">
        <v>46</v>
      </c>
      <c r="AV86" s="289" t="s">
        <v>46</v>
      </c>
      <c r="AW86" s="289" t="s">
        <v>46</v>
      </c>
      <c r="AX86" s="289" t="s">
        <v>46</v>
      </c>
      <c r="AY86" s="289" t="s">
        <v>46</v>
      </c>
      <c r="AZ86" s="282"/>
      <c r="BA86" s="15"/>
    </row>
    <row r="87" spans="1:53" ht="48.75" customHeight="1" x14ac:dyDescent="0.2">
      <c r="A87" s="272"/>
      <c r="B87" s="188" t="s">
        <v>193</v>
      </c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4"/>
      <c r="S87" s="224"/>
      <c r="T87" s="224"/>
      <c r="U87" s="223"/>
      <c r="V87" s="224" t="s">
        <v>112</v>
      </c>
      <c r="W87" s="180" t="s">
        <v>44</v>
      </c>
      <c r="X87" s="181" t="s">
        <v>71</v>
      </c>
      <c r="Y87" s="183" t="s">
        <v>46</v>
      </c>
      <c r="Z87" s="224" t="s">
        <v>192</v>
      </c>
      <c r="AA87" s="183" t="s">
        <v>46</v>
      </c>
      <c r="AB87" s="183" t="s">
        <v>46</v>
      </c>
      <c r="AC87" s="183" t="s">
        <v>46</v>
      </c>
      <c r="AD87" s="183" t="s">
        <v>46</v>
      </c>
      <c r="AE87" s="183" t="s">
        <v>194</v>
      </c>
      <c r="AF87" s="273"/>
      <c r="AG87" s="273"/>
      <c r="AH87" s="273"/>
      <c r="AI87" s="273"/>
      <c r="AJ87" s="274"/>
      <c r="AK87" s="274"/>
      <c r="AL87" s="180" t="s">
        <v>50</v>
      </c>
      <c r="AM87" s="275">
        <v>280000</v>
      </c>
      <c r="AN87" s="275">
        <v>280000</v>
      </c>
      <c r="AO87" s="185">
        <v>0</v>
      </c>
      <c r="AP87" s="189"/>
      <c r="AQ87" s="189"/>
      <c r="AR87" s="189"/>
      <c r="AS87" s="289" t="s">
        <v>46</v>
      </c>
      <c r="AT87" s="289" t="s">
        <v>46</v>
      </c>
      <c r="AU87" s="289" t="s">
        <v>46</v>
      </c>
      <c r="AV87" s="289" t="s">
        <v>46</v>
      </c>
      <c r="AW87" s="289" t="s">
        <v>46</v>
      </c>
      <c r="AX87" s="289" t="s">
        <v>46</v>
      </c>
      <c r="AY87" s="289" t="s">
        <v>46</v>
      </c>
      <c r="AZ87" s="186"/>
      <c r="BA87" s="15"/>
    </row>
    <row r="88" spans="1:53" ht="30" customHeight="1" x14ac:dyDescent="0.2">
      <c r="A88" s="221"/>
      <c r="B88" s="222" t="s">
        <v>195</v>
      </c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4"/>
      <c r="S88" s="224"/>
      <c r="T88" s="224"/>
      <c r="U88" s="223"/>
      <c r="V88" s="225" t="s">
        <v>43</v>
      </c>
      <c r="W88" s="180" t="s">
        <v>44</v>
      </c>
      <c r="X88" s="181" t="s">
        <v>71</v>
      </c>
      <c r="Y88" s="30" t="s">
        <v>46</v>
      </c>
      <c r="Z88" s="225" t="s">
        <v>196</v>
      </c>
      <c r="AA88" s="30" t="s">
        <v>46</v>
      </c>
      <c r="AB88" s="30" t="s">
        <v>46</v>
      </c>
      <c r="AC88" s="30" t="s">
        <v>46</v>
      </c>
      <c r="AD88" s="30" t="s">
        <v>46</v>
      </c>
      <c r="AE88" s="30" t="s">
        <v>46</v>
      </c>
      <c r="AF88" s="30" t="s">
        <v>46</v>
      </c>
      <c r="AG88" s="30" t="s">
        <v>46</v>
      </c>
      <c r="AH88" s="30"/>
      <c r="AI88" s="30"/>
      <c r="AJ88" s="30"/>
      <c r="AK88" s="30"/>
      <c r="AL88" s="180" t="s">
        <v>50</v>
      </c>
      <c r="AM88" s="220">
        <v>55000</v>
      </c>
      <c r="AN88" s="220">
        <v>55000</v>
      </c>
      <c r="AO88" s="185">
        <v>0</v>
      </c>
      <c r="AP88" s="30" t="s">
        <v>46</v>
      </c>
      <c r="AQ88" s="30" t="s">
        <v>46</v>
      </c>
      <c r="AR88" s="30" t="s">
        <v>46</v>
      </c>
      <c r="AS88" s="30" t="s">
        <v>46</v>
      </c>
      <c r="AT88" s="30" t="s">
        <v>46</v>
      </c>
      <c r="AU88" s="30" t="s">
        <v>46</v>
      </c>
      <c r="AV88" s="30" t="s">
        <v>46</v>
      </c>
      <c r="AW88" s="30" t="s">
        <v>46</v>
      </c>
      <c r="AX88" s="30" t="s">
        <v>46</v>
      </c>
      <c r="AY88" s="30" t="s">
        <v>46</v>
      </c>
      <c r="AZ88" s="186" t="s">
        <v>125</v>
      </c>
      <c r="BA88" s="15"/>
    </row>
    <row r="89" spans="1:53" ht="30" customHeight="1" x14ac:dyDescent="0.2">
      <c r="A89" s="221"/>
      <c r="B89" s="222" t="s">
        <v>197</v>
      </c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4"/>
      <c r="S89" s="224"/>
      <c r="T89" s="224"/>
      <c r="U89" s="223"/>
      <c r="V89" s="225" t="s">
        <v>105</v>
      </c>
      <c r="W89" s="180" t="s">
        <v>44</v>
      </c>
      <c r="X89" s="181" t="s">
        <v>71</v>
      </c>
      <c r="Y89" s="30" t="s">
        <v>46</v>
      </c>
      <c r="Z89" s="225" t="s">
        <v>196</v>
      </c>
      <c r="AA89" s="30" t="s">
        <v>46</v>
      </c>
      <c r="AB89" s="30" t="s">
        <v>46</v>
      </c>
      <c r="AC89" s="30" t="s">
        <v>46</v>
      </c>
      <c r="AD89" s="30" t="s">
        <v>46</v>
      </c>
      <c r="AE89" s="30" t="s">
        <v>46</v>
      </c>
      <c r="AF89" s="216"/>
      <c r="AG89" s="216"/>
      <c r="AH89" s="216"/>
      <c r="AI89" s="216"/>
      <c r="AJ89" s="226"/>
      <c r="AK89" s="226"/>
      <c r="AL89" s="180" t="s">
        <v>50</v>
      </c>
      <c r="AM89" s="220">
        <v>149500</v>
      </c>
      <c r="AN89" s="220">
        <v>149500</v>
      </c>
      <c r="AO89" s="185">
        <v>0</v>
      </c>
      <c r="AP89" s="219"/>
      <c r="AQ89" s="219"/>
      <c r="AR89" s="219"/>
      <c r="AS89" s="30" t="s">
        <v>46</v>
      </c>
      <c r="AT89" s="30" t="s">
        <v>46</v>
      </c>
      <c r="AU89" s="30" t="s">
        <v>46</v>
      </c>
      <c r="AV89" s="30" t="s">
        <v>46</v>
      </c>
      <c r="AW89" s="30" t="s">
        <v>46</v>
      </c>
      <c r="AX89" s="30" t="s">
        <v>46</v>
      </c>
      <c r="AY89" s="30" t="s">
        <v>46</v>
      </c>
      <c r="AZ89" s="186"/>
      <c r="BA89" s="15"/>
    </row>
    <row r="90" spans="1:53" ht="30" customHeight="1" x14ac:dyDescent="0.2">
      <c r="A90" s="221"/>
      <c r="B90" s="222" t="s">
        <v>198</v>
      </c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4"/>
      <c r="S90" s="224"/>
      <c r="T90" s="224"/>
      <c r="U90" s="223"/>
      <c r="V90" s="225" t="s">
        <v>105</v>
      </c>
      <c r="W90" s="180" t="s">
        <v>44</v>
      </c>
      <c r="X90" s="181" t="s">
        <v>71</v>
      </c>
      <c r="Y90" s="30" t="s">
        <v>46</v>
      </c>
      <c r="Z90" s="225" t="s">
        <v>196</v>
      </c>
      <c r="AA90" s="30" t="s">
        <v>46</v>
      </c>
      <c r="AB90" s="30" t="s">
        <v>46</v>
      </c>
      <c r="AC90" s="30" t="s">
        <v>46</v>
      </c>
      <c r="AD90" s="30" t="s">
        <v>46</v>
      </c>
      <c r="AE90" s="30" t="s">
        <v>46</v>
      </c>
      <c r="AF90" s="216"/>
      <c r="AG90" s="216"/>
      <c r="AH90" s="216"/>
      <c r="AI90" s="216"/>
      <c r="AJ90" s="226"/>
      <c r="AK90" s="226"/>
      <c r="AL90" s="180" t="s">
        <v>50</v>
      </c>
      <c r="AM90" s="220">
        <v>63500</v>
      </c>
      <c r="AN90" s="220">
        <v>63500</v>
      </c>
      <c r="AO90" s="185">
        <v>0</v>
      </c>
      <c r="AP90" s="219"/>
      <c r="AQ90" s="219"/>
      <c r="AR90" s="219"/>
      <c r="AS90" s="30" t="s">
        <v>46</v>
      </c>
      <c r="AT90" s="30" t="s">
        <v>46</v>
      </c>
      <c r="AU90" s="30" t="s">
        <v>46</v>
      </c>
      <c r="AV90" s="30" t="s">
        <v>46</v>
      </c>
      <c r="AW90" s="30" t="s">
        <v>46</v>
      </c>
      <c r="AX90" s="30" t="s">
        <v>46</v>
      </c>
      <c r="AY90" s="30" t="s">
        <v>46</v>
      </c>
      <c r="AZ90" s="186"/>
      <c r="BA90" s="15"/>
    </row>
    <row r="91" spans="1:53" ht="30" customHeight="1" x14ac:dyDescent="0.2">
      <c r="A91" s="221"/>
      <c r="B91" s="222" t="s">
        <v>199</v>
      </c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4"/>
      <c r="S91" s="224"/>
      <c r="T91" s="224"/>
      <c r="U91" s="223"/>
      <c r="V91" s="225" t="s">
        <v>105</v>
      </c>
      <c r="W91" s="180" t="s">
        <v>44</v>
      </c>
      <c r="X91" s="181" t="s">
        <v>71</v>
      </c>
      <c r="Y91" s="30" t="s">
        <v>46</v>
      </c>
      <c r="Z91" s="225" t="s">
        <v>196</v>
      </c>
      <c r="AA91" s="30" t="s">
        <v>46</v>
      </c>
      <c r="AB91" s="30" t="s">
        <v>46</v>
      </c>
      <c r="AC91" s="30" t="s">
        <v>46</v>
      </c>
      <c r="AD91" s="30" t="s">
        <v>46</v>
      </c>
      <c r="AE91" s="30" t="s">
        <v>46</v>
      </c>
      <c r="AF91" s="216"/>
      <c r="AG91" s="216"/>
      <c r="AH91" s="216"/>
      <c r="AI91" s="216"/>
      <c r="AJ91" s="226"/>
      <c r="AK91" s="226"/>
      <c r="AL91" s="180" t="s">
        <v>50</v>
      </c>
      <c r="AM91" s="220">
        <v>63500</v>
      </c>
      <c r="AN91" s="220">
        <v>63500</v>
      </c>
      <c r="AO91" s="185">
        <v>0</v>
      </c>
      <c r="AP91" s="219"/>
      <c r="AQ91" s="33"/>
      <c r="AR91" s="41"/>
      <c r="AS91" s="30" t="s">
        <v>46</v>
      </c>
      <c r="AT91" s="30" t="s">
        <v>46</v>
      </c>
      <c r="AU91" s="30" t="s">
        <v>46</v>
      </c>
      <c r="AV91" s="30" t="s">
        <v>46</v>
      </c>
      <c r="AW91" s="30" t="s">
        <v>46</v>
      </c>
      <c r="AX91" s="30" t="s">
        <v>46</v>
      </c>
      <c r="AY91" s="30" t="s">
        <v>46</v>
      </c>
      <c r="AZ91" s="186"/>
      <c r="BA91" s="15"/>
    </row>
    <row r="92" spans="1:53" ht="30" customHeight="1" x14ac:dyDescent="0.2">
      <c r="A92" s="190"/>
      <c r="B92" s="227" t="s">
        <v>200</v>
      </c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9"/>
      <c r="S92" s="229"/>
      <c r="T92" s="229"/>
      <c r="U92" s="228"/>
      <c r="V92" s="230"/>
      <c r="W92" s="231" t="s">
        <v>44</v>
      </c>
      <c r="X92" s="232" t="s">
        <v>71</v>
      </c>
      <c r="Y92" s="20" t="s">
        <v>46</v>
      </c>
      <c r="Z92" s="230"/>
      <c r="AA92" s="20" t="s">
        <v>46</v>
      </c>
      <c r="AB92" s="20" t="s">
        <v>46</v>
      </c>
      <c r="AC92" s="20" t="s">
        <v>46</v>
      </c>
      <c r="AD92" s="20" t="s">
        <v>46</v>
      </c>
      <c r="AE92" s="20" t="s">
        <v>46</v>
      </c>
      <c r="AF92" s="233" t="s">
        <v>201</v>
      </c>
      <c r="AG92" s="233" t="s">
        <v>201</v>
      </c>
      <c r="AH92" s="233"/>
      <c r="AI92" s="233"/>
      <c r="AJ92" s="234"/>
      <c r="AK92" s="234"/>
      <c r="AL92" s="231" t="s">
        <v>50</v>
      </c>
      <c r="AM92" s="235">
        <v>90000</v>
      </c>
      <c r="AN92" s="235">
        <v>90000</v>
      </c>
      <c r="AO92" s="191">
        <v>0</v>
      </c>
      <c r="AP92" s="235">
        <v>81000</v>
      </c>
      <c r="AQ92" s="235">
        <v>81000</v>
      </c>
      <c r="AR92" s="191">
        <v>0</v>
      </c>
      <c r="AS92" s="30" t="s">
        <v>46</v>
      </c>
      <c r="AT92" s="30" t="s">
        <v>46</v>
      </c>
      <c r="AU92" s="30" t="s">
        <v>46</v>
      </c>
      <c r="AV92" s="30" t="s">
        <v>46</v>
      </c>
      <c r="AW92" s="30" t="s">
        <v>46</v>
      </c>
      <c r="AX92" s="30" t="s">
        <v>46</v>
      </c>
      <c r="AY92" s="30" t="s">
        <v>46</v>
      </c>
      <c r="AZ92" s="192"/>
      <c r="BA92" s="25"/>
    </row>
    <row r="93" spans="1:53" ht="30" customHeight="1" x14ac:dyDescent="0.2">
      <c r="A93" s="221"/>
      <c r="B93" s="222" t="s">
        <v>202</v>
      </c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4"/>
      <c r="S93" s="224"/>
      <c r="T93" s="224"/>
      <c r="U93" s="223"/>
      <c r="V93" s="225" t="s">
        <v>127</v>
      </c>
      <c r="W93" s="231" t="s">
        <v>44</v>
      </c>
      <c r="X93" s="232" t="s">
        <v>71</v>
      </c>
      <c r="Y93" s="30" t="s">
        <v>46</v>
      </c>
      <c r="Z93" s="225" t="s">
        <v>196</v>
      </c>
      <c r="AA93" s="30" t="s">
        <v>46</v>
      </c>
      <c r="AB93" s="30" t="s">
        <v>46</v>
      </c>
      <c r="AC93" s="30" t="s">
        <v>46</v>
      </c>
      <c r="AD93" s="30" t="s">
        <v>46</v>
      </c>
      <c r="AE93" s="219" t="s">
        <v>203</v>
      </c>
      <c r="AF93" s="216" t="s">
        <v>204</v>
      </c>
      <c r="AG93" s="216" t="s">
        <v>204</v>
      </c>
      <c r="AH93" s="216"/>
      <c r="AI93" s="216"/>
      <c r="AJ93" s="226"/>
      <c r="AK93" s="226"/>
      <c r="AL93" s="231" t="s">
        <v>50</v>
      </c>
      <c r="AM93" s="220">
        <v>90000</v>
      </c>
      <c r="AN93" s="220">
        <v>90000</v>
      </c>
      <c r="AO93" s="26">
        <v>0</v>
      </c>
      <c r="AP93" s="220">
        <v>81806</v>
      </c>
      <c r="AQ93" s="220">
        <v>81806</v>
      </c>
      <c r="AR93" s="26">
        <v>0</v>
      </c>
      <c r="AS93" s="30" t="s">
        <v>46</v>
      </c>
      <c r="AT93" s="30" t="s">
        <v>46</v>
      </c>
      <c r="AU93" s="30" t="s">
        <v>46</v>
      </c>
      <c r="AV93" s="30" t="s">
        <v>46</v>
      </c>
      <c r="AW93" s="30" t="s">
        <v>46</v>
      </c>
      <c r="AX93" s="30" t="s">
        <v>46</v>
      </c>
      <c r="AY93" s="30" t="s">
        <v>46</v>
      </c>
      <c r="AZ93" s="186"/>
      <c r="BA93" s="15"/>
    </row>
    <row r="94" spans="1:53" ht="30" customHeight="1" x14ac:dyDescent="0.2">
      <c r="A94" s="221"/>
      <c r="B94" s="222" t="s">
        <v>205</v>
      </c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4"/>
      <c r="S94" s="224"/>
      <c r="T94" s="224"/>
      <c r="U94" s="223"/>
      <c r="V94" s="225" t="s">
        <v>43</v>
      </c>
      <c r="W94" s="231" t="s">
        <v>44</v>
      </c>
      <c r="X94" s="232" t="s">
        <v>45</v>
      </c>
      <c r="Y94" s="215" t="s">
        <v>46</v>
      </c>
      <c r="Z94" s="225" t="s">
        <v>206</v>
      </c>
      <c r="AA94" s="30" t="s">
        <v>46</v>
      </c>
      <c r="AB94" s="30" t="s">
        <v>46</v>
      </c>
      <c r="AC94" s="30" t="s">
        <v>46</v>
      </c>
      <c r="AD94" s="30" t="s">
        <v>46</v>
      </c>
      <c r="AE94" s="30" t="s">
        <v>46</v>
      </c>
      <c r="AF94" s="216"/>
      <c r="AG94" s="216"/>
      <c r="AH94" s="216"/>
      <c r="AI94" s="216"/>
      <c r="AJ94" s="226"/>
      <c r="AK94" s="226"/>
      <c r="AL94" s="231" t="s">
        <v>50</v>
      </c>
      <c r="AM94" s="220">
        <v>800000</v>
      </c>
      <c r="AN94" s="220">
        <v>800000</v>
      </c>
      <c r="AO94" s="26">
        <v>0</v>
      </c>
      <c r="AP94" s="219"/>
      <c r="AQ94" s="219"/>
      <c r="AR94" s="219"/>
      <c r="AS94" s="30" t="s">
        <v>46</v>
      </c>
      <c r="AT94" s="30" t="s">
        <v>46</v>
      </c>
      <c r="AU94" s="30" t="s">
        <v>46</v>
      </c>
      <c r="AV94" s="30" t="s">
        <v>46</v>
      </c>
      <c r="AW94" s="30" t="s">
        <v>46</v>
      </c>
      <c r="AX94" s="30" t="s">
        <v>46</v>
      </c>
      <c r="AY94" s="30" t="s">
        <v>46</v>
      </c>
      <c r="AZ94" s="186"/>
      <c r="BA94" s="15"/>
    </row>
    <row r="95" spans="1:53" ht="30" customHeight="1" x14ac:dyDescent="0.2">
      <c r="A95" s="221"/>
      <c r="B95" s="222" t="s">
        <v>207</v>
      </c>
      <c r="C95" s="223"/>
      <c r="D95" s="223"/>
      <c r="E95" s="223"/>
      <c r="F95" s="223"/>
      <c r="G95" s="223"/>
      <c r="H95" s="223"/>
      <c r="I95" s="223"/>
      <c r="J95" s="223"/>
      <c r="K95" s="223"/>
      <c r="L95" s="223"/>
      <c r="M95" s="223"/>
      <c r="N95" s="223"/>
      <c r="O95" s="223"/>
      <c r="P95" s="223"/>
      <c r="Q95" s="223"/>
      <c r="R95" s="224"/>
      <c r="S95" s="224"/>
      <c r="T95" s="224"/>
      <c r="U95" s="223"/>
      <c r="V95" s="225" t="s">
        <v>81</v>
      </c>
      <c r="W95" s="231" t="s">
        <v>44</v>
      </c>
      <c r="X95" s="232" t="s">
        <v>71</v>
      </c>
      <c r="Y95" s="215" t="s">
        <v>46</v>
      </c>
      <c r="Z95" s="225" t="s">
        <v>206</v>
      </c>
      <c r="AA95" s="30" t="s">
        <v>46</v>
      </c>
      <c r="AB95" s="30" t="s">
        <v>46</v>
      </c>
      <c r="AC95" s="30" t="s">
        <v>46</v>
      </c>
      <c r="AD95" s="30" t="s">
        <v>46</v>
      </c>
      <c r="AE95" s="30" t="s">
        <v>46</v>
      </c>
      <c r="AF95" s="216"/>
      <c r="AG95" s="216"/>
      <c r="AH95" s="216"/>
      <c r="AI95" s="216"/>
      <c r="AJ95" s="226"/>
      <c r="AK95" s="226"/>
      <c r="AL95" s="231" t="s">
        <v>50</v>
      </c>
      <c r="AM95" s="220">
        <v>500000</v>
      </c>
      <c r="AN95" s="220">
        <v>500000</v>
      </c>
      <c r="AO95" s="26">
        <v>0</v>
      </c>
      <c r="AP95" s="219"/>
      <c r="AQ95" s="219"/>
      <c r="AR95" s="219"/>
      <c r="AS95" s="30" t="s">
        <v>46</v>
      </c>
      <c r="AT95" s="30" t="s">
        <v>46</v>
      </c>
      <c r="AU95" s="30" t="s">
        <v>46</v>
      </c>
      <c r="AV95" s="30" t="s">
        <v>46</v>
      </c>
      <c r="AW95" s="30" t="s">
        <v>46</v>
      </c>
      <c r="AX95" s="30" t="s">
        <v>46</v>
      </c>
      <c r="AY95" s="30" t="s">
        <v>46</v>
      </c>
      <c r="AZ95" s="186"/>
      <c r="BA95" s="15"/>
    </row>
    <row r="96" spans="1:53" ht="30" customHeight="1" x14ac:dyDescent="0.2">
      <c r="A96" s="190"/>
      <c r="B96" s="227" t="s">
        <v>208</v>
      </c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9"/>
      <c r="S96" s="229"/>
      <c r="T96" s="229"/>
      <c r="U96" s="228"/>
      <c r="V96" s="230" t="s">
        <v>209</v>
      </c>
      <c r="W96" s="231" t="s">
        <v>44</v>
      </c>
      <c r="X96" s="232" t="s">
        <v>151</v>
      </c>
      <c r="Y96" s="215" t="s">
        <v>46</v>
      </c>
      <c r="Z96" s="230" t="s">
        <v>210</v>
      </c>
      <c r="AA96" s="237" t="s">
        <v>211</v>
      </c>
      <c r="AB96" s="238">
        <v>44328</v>
      </c>
      <c r="AC96" s="238">
        <v>44328</v>
      </c>
      <c r="AD96" s="30" t="s">
        <v>46</v>
      </c>
      <c r="AE96" s="236" t="s">
        <v>212</v>
      </c>
      <c r="AF96" s="233" t="s">
        <v>213</v>
      </c>
      <c r="AG96" s="233" t="s">
        <v>214</v>
      </c>
      <c r="AH96" s="30"/>
      <c r="AI96" s="30"/>
      <c r="AJ96" s="30"/>
      <c r="AK96" s="30"/>
      <c r="AL96" s="231" t="s">
        <v>50</v>
      </c>
      <c r="AM96" s="235">
        <v>1800000</v>
      </c>
      <c r="AN96" s="24">
        <v>0</v>
      </c>
      <c r="AO96" s="24">
        <v>1800000</v>
      </c>
      <c r="AP96" s="235">
        <v>1800000</v>
      </c>
      <c r="AQ96" s="24">
        <v>0</v>
      </c>
      <c r="AR96" s="24">
        <v>1800000</v>
      </c>
      <c r="AS96" s="236"/>
      <c r="AT96" s="236"/>
      <c r="AU96" s="236"/>
      <c r="AV96" s="236"/>
      <c r="AW96" s="236"/>
      <c r="AX96" s="236"/>
      <c r="AY96" s="236"/>
      <c r="AZ96" s="192"/>
      <c r="BA96" s="25"/>
    </row>
    <row r="97" spans="1:53" ht="30" customHeight="1" x14ac:dyDescent="0.2">
      <c r="A97" s="190"/>
      <c r="B97" s="227" t="s">
        <v>215</v>
      </c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9"/>
      <c r="S97" s="229"/>
      <c r="T97" s="229"/>
      <c r="U97" s="228"/>
      <c r="V97" s="230" t="s">
        <v>209</v>
      </c>
      <c r="W97" s="231" t="s">
        <v>44</v>
      </c>
      <c r="X97" s="232" t="s">
        <v>151</v>
      </c>
      <c r="Y97" s="215" t="s">
        <v>46</v>
      </c>
      <c r="Z97" s="230" t="s">
        <v>210</v>
      </c>
      <c r="AA97" s="237" t="s">
        <v>211</v>
      </c>
      <c r="AB97" s="238">
        <v>44328</v>
      </c>
      <c r="AC97" s="238">
        <v>44328</v>
      </c>
      <c r="AD97" s="30" t="s">
        <v>46</v>
      </c>
      <c r="AE97" s="30" t="s">
        <v>46</v>
      </c>
      <c r="AF97" s="233" t="s">
        <v>213</v>
      </c>
      <c r="AG97" s="233" t="s">
        <v>214</v>
      </c>
      <c r="AH97" s="30"/>
      <c r="AI97" s="30"/>
      <c r="AJ97" s="30"/>
      <c r="AK97" s="30"/>
      <c r="AL97" s="231" t="s">
        <v>50</v>
      </c>
      <c r="AM97" s="235">
        <v>1200000</v>
      </c>
      <c r="AN97" s="24">
        <v>0</v>
      </c>
      <c r="AO97" s="235">
        <v>1200000</v>
      </c>
      <c r="AP97" s="235">
        <v>1188000</v>
      </c>
      <c r="AQ97" s="24">
        <v>0</v>
      </c>
      <c r="AR97" s="235">
        <v>1188000</v>
      </c>
      <c r="AS97" s="236"/>
      <c r="AT97" s="236"/>
      <c r="AU97" s="236"/>
      <c r="AV97" s="236"/>
      <c r="AW97" s="236"/>
      <c r="AX97" s="236"/>
      <c r="AY97" s="236"/>
      <c r="AZ97" s="192"/>
      <c r="BA97" s="25"/>
    </row>
    <row r="98" spans="1:53" ht="48" customHeight="1" x14ac:dyDescent="0.2">
      <c r="A98" s="221"/>
      <c r="B98" s="222" t="s">
        <v>216</v>
      </c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4"/>
      <c r="S98" s="224"/>
      <c r="T98" s="224"/>
      <c r="U98" s="223"/>
      <c r="V98" s="225" t="s">
        <v>81</v>
      </c>
      <c r="W98" s="231" t="s">
        <v>44</v>
      </c>
      <c r="X98" s="232" t="s">
        <v>71</v>
      </c>
      <c r="Y98" s="215" t="s">
        <v>46</v>
      </c>
      <c r="Z98" s="225" t="s">
        <v>217</v>
      </c>
      <c r="AA98" s="30" t="s">
        <v>46</v>
      </c>
      <c r="AB98" s="30" t="s">
        <v>46</v>
      </c>
      <c r="AC98" s="30" t="s">
        <v>46</v>
      </c>
      <c r="AD98" s="30" t="s">
        <v>46</v>
      </c>
      <c r="AE98" s="30" t="s">
        <v>46</v>
      </c>
      <c r="AF98" s="216" t="s">
        <v>168</v>
      </c>
      <c r="AG98" s="216" t="s">
        <v>168</v>
      </c>
      <c r="AH98" s="216"/>
      <c r="AI98" s="216"/>
      <c r="AJ98" s="226"/>
      <c r="AK98" s="226"/>
      <c r="AL98" s="231" t="s">
        <v>50</v>
      </c>
      <c r="AM98" s="220">
        <v>620000</v>
      </c>
      <c r="AN98" s="220">
        <v>620000</v>
      </c>
      <c r="AO98" s="26">
        <v>0</v>
      </c>
      <c r="AP98" s="220">
        <v>615000</v>
      </c>
      <c r="AQ98" s="220">
        <v>615000</v>
      </c>
      <c r="AR98" s="26">
        <v>0</v>
      </c>
      <c r="AS98" s="30" t="s">
        <v>46</v>
      </c>
      <c r="AT98" s="30" t="s">
        <v>46</v>
      </c>
      <c r="AU98" s="30" t="s">
        <v>46</v>
      </c>
      <c r="AV98" s="30" t="s">
        <v>46</v>
      </c>
      <c r="AW98" s="30" t="s">
        <v>46</v>
      </c>
      <c r="AX98" s="30" t="s">
        <v>46</v>
      </c>
      <c r="AY98" s="30" t="s">
        <v>46</v>
      </c>
      <c r="AZ98" s="186"/>
      <c r="BA98" s="15"/>
    </row>
    <row r="99" spans="1:53" ht="30" customHeight="1" x14ac:dyDescent="0.2">
      <c r="A99" s="221"/>
      <c r="B99" s="222" t="s">
        <v>218</v>
      </c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4"/>
      <c r="S99" s="224"/>
      <c r="T99" s="224"/>
      <c r="U99" s="223"/>
      <c r="V99" s="225" t="s">
        <v>81</v>
      </c>
      <c r="W99" s="231" t="s">
        <v>44</v>
      </c>
      <c r="X99" s="232" t="s">
        <v>71</v>
      </c>
      <c r="Y99" s="215" t="s">
        <v>46</v>
      </c>
      <c r="Z99" s="225" t="s">
        <v>217</v>
      </c>
      <c r="AA99" s="30" t="s">
        <v>46</v>
      </c>
      <c r="AB99" s="30" t="s">
        <v>46</v>
      </c>
      <c r="AC99" s="30" t="s">
        <v>46</v>
      </c>
      <c r="AD99" s="30" t="s">
        <v>46</v>
      </c>
      <c r="AE99" s="30" t="s">
        <v>46</v>
      </c>
      <c r="AF99" s="216" t="s">
        <v>168</v>
      </c>
      <c r="AG99" s="216" t="s">
        <v>168</v>
      </c>
      <c r="AH99" s="216"/>
      <c r="AI99" s="216"/>
      <c r="AJ99" s="226"/>
      <c r="AK99" s="226"/>
      <c r="AL99" s="231" t="s">
        <v>50</v>
      </c>
      <c r="AM99" s="220">
        <v>370000</v>
      </c>
      <c r="AN99" s="220">
        <v>370000</v>
      </c>
      <c r="AO99" s="26">
        <v>0</v>
      </c>
      <c r="AP99" s="220">
        <v>365300</v>
      </c>
      <c r="AQ99" s="220">
        <v>365300</v>
      </c>
      <c r="AR99" s="26">
        <v>0</v>
      </c>
      <c r="AS99" s="30" t="s">
        <v>46</v>
      </c>
      <c r="AT99" s="30" t="s">
        <v>46</v>
      </c>
      <c r="AU99" s="30" t="s">
        <v>46</v>
      </c>
      <c r="AV99" s="30" t="s">
        <v>46</v>
      </c>
      <c r="AW99" s="30" t="s">
        <v>46</v>
      </c>
      <c r="AX99" s="30" t="s">
        <v>46</v>
      </c>
      <c r="AY99" s="30" t="s">
        <v>46</v>
      </c>
      <c r="AZ99" s="186"/>
      <c r="BA99" s="15"/>
    </row>
    <row r="100" spans="1:53" ht="30" customHeight="1" x14ac:dyDescent="0.2">
      <c r="A100" s="221"/>
      <c r="B100" s="222" t="s">
        <v>219</v>
      </c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4"/>
      <c r="S100" s="224"/>
      <c r="T100" s="224"/>
      <c r="U100" s="223"/>
      <c r="V100" s="225" t="s">
        <v>81</v>
      </c>
      <c r="W100" s="231" t="s">
        <v>44</v>
      </c>
      <c r="X100" s="232" t="s">
        <v>71</v>
      </c>
      <c r="Y100" s="215" t="s">
        <v>46</v>
      </c>
      <c r="Z100" s="225" t="s">
        <v>217</v>
      </c>
      <c r="AA100" s="30" t="s">
        <v>46</v>
      </c>
      <c r="AB100" s="30" t="s">
        <v>46</v>
      </c>
      <c r="AC100" s="30" t="s">
        <v>46</v>
      </c>
      <c r="AD100" s="30" t="s">
        <v>46</v>
      </c>
      <c r="AE100" s="30" t="s">
        <v>46</v>
      </c>
      <c r="AF100" s="216" t="s">
        <v>168</v>
      </c>
      <c r="AG100" s="216" t="s">
        <v>168</v>
      </c>
      <c r="AH100" s="216"/>
      <c r="AI100" s="216"/>
      <c r="AJ100" s="226"/>
      <c r="AK100" s="226"/>
      <c r="AL100" s="231" t="s">
        <v>50</v>
      </c>
      <c r="AM100" s="220">
        <v>500000</v>
      </c>
      <c r="AN100" s="220">
        <v>500000</v>
      </c>
      <c r="AO100" s="26">
        <v>0</v>
      </c>
      <c r="AP100" s="220">
        <v>495000</v>
      </c>
      <c r="AQ100" s="220">
        <v>495000</v>
      </c>
      <c r="AR100" s="26">
        <v>0</v>
      </c>
      <c r="AS100" s="30" t="s">
        <v>46</v>
      </c>
      <c r="AT100" s="30" t="s">
        <v>46</v>
      </c>
      <c r="AU100" s="30" t="s">
        <v>46</v>
      </c>
      <c r="AV100" s="30" t="s">
        <v>46</v>
      </c>
      <c r="AW100" s="30" t="s">
        <v>46</v>
      </c>
      <c r="AX100" s="30" t="s">
        <v>46</v>
      </c>
      <c r="AY100" s="30" t="s">
        <v>46</v>
      </c>
      <c r="AZ100" s="186"/>
      <c r="BA100" s="15"/>
    </row>
    <row r="101" spans="1:53" ht="41.25" customHeight="1" x14ac:dyDescent="0.2">
      <c r="A101" s="221"/>
      <c r="B101" s="222" t="s">
        <v>220</v>
      </c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4"/>
      <c r="S101" s="224"/>
      <c r="T101" s="224"/>
      <c r="U101" s="223"/>
      <c r="V101" s="225" t="s">
        <v>81</v>
      </c>
      <c r="W101" s="231" t="s">
        <v>44</v>
      </c>
      <c r="X101" s="232" t="s">
        <v>71</v>
      </c>
      <c r="Y101" s="215" t="s">
        <v>46</v>
      </c>
      <c r="Z101" s="225" t="s">
        <v>221</v>
      </c>
      <c r="AA101" s="30" t="s">
        <v>46</v>
      </c>
      <c r="AB101" s="30" t="s">
        <v>46</v>
      </c>
      <c r="AC101" s="30" t="s">
        <v>46</v>
      </c>
      <c r="AD101" s="30" t="s">
        <v>46</v>
      </c>
      <c r="AE101" s="30" t="s">
        <v>46</v>
      </c>
      <c r="AF101" s="216"/>
      <c r="AG101" s="216"/>
      <c r="AH101" s="216"/>
      <c r="AI101" s="216"/>
      <c r="AJ101" s="226"/>
      <c r="AK101" s="226"/>
      <c r="AL101" s="231" t="s">
        <v>50</v>
      </c>
      <c r="AM101" s="220">
        <v>58000</v>
      </c>
      <c r="AN101" s="220">
        <v>58000</v>
      </c>
      <c r="AO101" s="26">
        <v>0</v>
      </c>
      <c r="AP101" s="219"/>
      <c r="AQ101" s="219"/>
      <c r="AR101" s="219"/>
      <c r="AS101" s="30" t="s">
        <v>46</v>
      </c>
      <c r="AT101" s="30" t="s">
        <v>46</v>
      </c>
      <c r="AU101" s="30" t="s">
        <v>46</v>
      </c>
      <c r="AV101" s="30" t="s">
        <v>46</v>
      </c>
      <c r="AW101" s="30" t="s">
        <v>46</v>
      </c>
      <c r="AX101" s="30" t="s">
        <v>46</v>
      </c>
      <c r="AY101" s="30" t="s">
        <v>46</v>
      </c>
      <c r="AZ101" s="186"/>
      <c r="BA101" s="15"/>
    </row>
    <row r="102" spans="1:53" ht="30" customHeight="1" x14ac:dyDescent="0.2">
      <c r="A102" s="221"/>
      <c r="B102" s="222" t="s">
        <v>222</v>
      </c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4"/>
      <c r="S102" s="224"/>
      <c r="T102" s="224"/>
      <c r="U102" s="223"/>
      <c r="V102" s="225" t="s">
        <v>112</v>
      </c>
      <c r="W102" s="231" t="s">
        <v>44</v>
      </c>
      <c r="X102" s="232" t="s">
        <v>71</v>
      </c>
      <c r="Y102" s="215" t="s">
        <v>46</v>
      </c>
      <c r="Z102" s="225" t="s">
        <v>221</v>
      </c>
      <c r="AA102" s="30" t="s">
        <v>46</v>
      </c>
      <c r="AB102" s="30" t="s">
        <v>46</v>
      </c>
      <c r="AC102" s="30" t="s">
        <v>46</v>
      </c>
      <c r="AD102" s="30" t="s">
        <v>46</v>
      </c>
      <c r="AE102" s="30" t="s">
        <v>46</v>
      </c>
      <c r="AF102" s="216" t="s">
        <v>223</v>
      </c>
      <c r="AG102" s="216" t="s">
        <v>223</v>
      </c>
      <c r="AH102" s="216"/>
      <c r="AI102" s="216"/>
      <c r="AJ102" s="226"/>
      <c r="AK102" s="226"/>
      <c r="AL102" s="231" t="s">
        <v>50</v>
      </c>
      <c r="AM102" s="220">
        <v>85176</v>
      </c>
      <c r="AN102" s="220">
        <v>85176</v>
      </c>
      <c r="AO102" s="26">
        <v>0</v>
      </c>
      <c r="AP102" s="220">
        <v>85176</v>
      </c>
      <c r="AQ102" s="220">
        <v>85176</v>
      </c>
      <c r="AR102" s="26">
        <v>0</v>
      </c>
      <c r="AS102" s="30" t="s">
        <v>46</v>
      </c>
      <c r="AT102" s="30" t="s">
        <v>46</v>
      </c>
      <c r="AU102" s="30" t="s">
        <v>46</v>
      </c>
      <c r="AV102" s="30" t="s">
        <v>46</v>
      </c>
      <c r="AW102" s="30" t="s">
        <v>46</v>
      </c>
      <c r="AX102" s="30" t="s">
        <v>46</v>
      </c>
      <c r="AY102" s="30" t="s">
        <v>46</v>
      </c>
      <c r="AZ102" s="186"/>
      <c r="BA102" s="15"/>
    </row>
    <row r="103" spans="1:53" ht="30" customHeight="1" x14ac:dyDescent="0.2">
      <c r="A103" s="221"/>
      <c r="B103" s="222" t="s">
        <v>224</v>
      </c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4"/>
      <c r="S103" s="224"/>
      <c r="T103" s="224"/>
      <c r="U103" s="223"/>
      <c r="V103" s="225" t="s">
        <v>43</v>
      </c>
      <c r="W103" s="231" t="s">
        <v>44</v>
      </c>
      <c r="X103" s="232" t="s">
        <v>71</v>
      </c>
      <c r="Y103" s="215" t="s">
        <v>46</v>
      </c>
      <c r="Z103" s="225" t="s">
        <v>221</v>
      </c>
      <c r="AA103" s="30" t="s">
        <v>46</v>
      </c>
      <c r="AB103" s="30" t="s">
        <v>46</v>
      </c>
      <c r="AC103" s="30" t="s">
        <v>46</v>
      </c>
      <c r="AD103" s="30" t="s">
        <v>46</v>
      </c>
      <c r="AE103" s="30" t="s">
        <v>46</v>
      </c>
      <c r="AF103" s="216"/>
      <c r="AG103" s="216"/>
      <c r="AH103" s="216"/>
      <c r="AI103" s="216"/>
      <c r="AJ103" s="226"/>
      <c r="AK103" s="226"/>
      <c r="AL103" s="231" t="s">
        <v>50</v>
      </c>
      <c r="AM103" s="220">
        <v>75000</v>
      </c>
      <c r="AN103" s="220">
        <v>75000</v>
      </c>
      <c r="AO103" s="26">
        <v>0</v>
      </c>
      <c r="AP103" s="220">
        <v>30700</v>
      </c>
      <c r="AQ103" s="220">
        <v>30700</v>
      </c>
      <c r="AR103" s="26">
        <v>0</v>
      </c>
      <c r="AS103" s="30" t="s">
        <v>46</v>
      </c>
      <c r="AT103" s="30" t="s">
        <v>46</v>
      </c>
      <c r="AU103" s="30" t="s">
        <v>46</v>
      </c>
      <c r="AV103" s="30" t="s">
        <v>46</v>
      </c>
      <c r="AW103" s="30" t="s">
        <v>46</v>
      </c>
      <c r="AX103" s="30" t="s">
        <v>46</v>
      </c>
      <c r="AY103" s="30" t="s">
        <v>46</v>
      </c>
      <c r="AZ103" s="186"/>
      <c r="BA103" s="15"/>
    </row>
    <row r="104" spans="1:53" ht="30" customHeight="1" x14ac:dyDescent="0.2">
      <c r="A104" s="221"/>
      <c r="B104" s="222" t="s">
        <v>225</v>
      </c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4"/>
      <c r="S104" s="224"/>
      <c r="T104" s="224"/>
      <c r="U104" s="223"/>
      <c r="V104" s="225" t="s">
        <v>43</v>
      </c>
      <c r="W104" s="231" t="s">
        <v>44</v>
      </c>
      <c r="X104" s="232" t="s">
        <v>71</v>
      </c>
      <c r="Y104" s="215" t="s">
        <v>46</v>
      </c>
      <c r="Z104" s="225" t="s">
        <v>221</v>
      </c>
      <c r="AA104" s="30" t="s">
        <v>46</v>
      </c>
      <c r="AB104" s="30" t="s">
        <v>46</v>
      </c>
      <c r="AC104" s="30" t="s">
        <v>46</v>
      </c>
      <c r="AD104" s="30" t="s">
        <v>46</v>
      </c>
      <c r="AE104" s="30" t="s">
        <v>46</v>
      </c>
      <c r="AF104" s="216" t="s">
        <v>159</v>
      </c>
      <c r="AG104" s="216" t="s">
        <v>159</v>
      </c>
      <c r="AH104" s="215"/>
      <c r="AI104" s="215"/>
      <c r="AJ104" s="215"/>
      <c r="AK104" s="215"/>
      <c r="AL104" s="231" t="s">
        <v>50</v>
      </c>
      <c r="AM104" s="220">
        <v>240000</v>
      </c>
      <c r="AN104" s="220">
        <v>240000</v>
      </c>
      <c r="AO104" s="26">
        <v>0</v>
      </c>
      <c r="AP104" s="220">
        <v>154650</v>
      </c>
      <c r="AQ104" s="220">
        <v>154650</v>
      </c>
      <c r="AR104" s="26">
        <v>0</v>
      </c>
      <c r="AS104" s="30" t="s">
        <v>46</v>
      </c>
      <c r="AT104" s="30" t="s">
        <v>46</v>
      </c>
      <c r="AU104" s="30" t="s">
        <v>46</v>
      </c>
      <c r="AV104" s="30" t="s">
        <v>46</v>
      </c>
      <c r="AW104" s="30" t="s">
        <v>46</v>
      </c>
      <c r="AX104" s="30" t="s">
        <v>46</v>
      </c>
      <c r="AY104" s="30" t="s">
        <v>46</v>
      </c>
      <c r="AZ104" s="186"/>
      <c r="BA104" s="15"/>
    </row>
    <row r="105" spans="1:53" ht="30" customHeight="1" x14ac:dyDescent="0.2">
      <c r="A105" s="221"/>
      <c r="B105" s="222" t="s">
        <v>226</v>
      </c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223"/>
      <c r="Q105" s="223"/>
      <c r="R105" s="224"/>
      <c r="S105" s="224"/>
      <c r="T105" s="224"/>
      <c r="U105" s="223"/>
      <c r="V105" s="225" t="s">
        <v>92</v>
      </c>
      <c r="W105" s="231" t="s">
        <v>44</v>
      </c>
      <c r="X105" s="232" t="s">
        <v>71</v>
      </c>
      <c r="Y105" s="215" t="s">
        <v>46</v>
      </c>
      <c r="Z105" s="225" t="s">
        <v>221</v>
      </c>
      <c r="AA105" s="30" t="s">
        <v>46</v>
      </c>
      <c r="AB105" s="30" t="s">
        <v>46</v>
      </c>
      <c r="AC105" s="30" t="s">
        <v>46</v>
      </c>
      <c r="AD105" s="30" t="s">
        <v>46</v>
      </c>
      <c r="AE105" s="30" t="s">
        <v>46</v>
      </c>
      <c r="AF105" s="216" t="s">
        <v>190</v>
      </c>
      <c r="AG105" s="216" t="s">
        <v>190</v>
      </c>
      <c r="AH105" s="215"/>
      <c r="AI105" s="215"/>
      <c r="AJ105" s="215"/>
      <c r="AK105" s="215"/>
      <c r="AL105" s="231" t="s">
        <v>50</v>
      </c>
      <c r="AM105" s="220">
        <v>600000</v>
      </c>
      <c r="AN105" s="220">
        <v>600000</v>
      </c>
      <c r="AO105" s="26">
        <v>0</v>
      </c>
      <c r="AP105" s="220">
        <v>592500</v>
      </c>
      <c r="AQ105" s="220">
        <v>592500</v>
      </c>
      <c r="AR105" s="26">
        <v>0</v>
      </c>
      <c r="AS105" s="30" t="s">
        <v>46</v>
      </c>
      <c r="AT105" s="30" t="s">
        <v>46</v>
      </c>
      <c r="AU105" s="30" t="s">
        <v>46</v>
      </c>
      <c r="AV105" s="30" t="s">
        <v>46</v>
      </c>
      <c r="AW105" s="30" t="s">
        <v>46</v>
      </c>
      <c r="AX105" s="30" t="s">
        <v>46</v>
      </c>
      <c r="AY105" s="30" t="s">
        <v>46</v>
      </c>
      <c r="AZ105" s="186"/>
      <c r="BA105" s="15"/>
    </row>
    <row r="106" spans="1:53" ht="30" customHeight="1" x14ac:dyDescent="0.2">
      <c r="A106" s="221"/>
      <c r="B106" s="222" t="s">
        <v>227</v>
      </c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4"/>
      <c r="S106" s="224"/>
      <c r="T106" s="224"/>
      <c r="U106" s="223"/>
      <c r="V106" s="225" t="s">
        <v>81</v>
      </c>
      <c r="W106" s="231" t="s">
        <v>44</v>
      </c>
      <c r="X106" s="232" t="s">
        <v>71</v>
      </c>
      <c r="Y106" s="215" t="s">
        <v>46</v>
      </c>
      <c r="Z106" s="225" t="s">
        <v>221</v>
      </c>
      <c r="AA106" s="30" t="s">
        <v>46</v>
      </c>
      <c r="AB106" s="30" t="s">
        <v>46</v>
      </c>
      <c r="AC106" s="30" t="s">
        <v>46</v>
      </c>
      <c r="AD106" s="30" t="s">
        <v>46</v>
      </c>
      <c r="AE106" s="30" t="s">
        <v>46</v>
      </c>
      <c r="AF106" s="216" t="s">
        <v>228</v>
      </c>
      <c r="AG106" s="216" t="s">
        <v>228</v>
      </c>
      <c r="AH106" s="215"/>
      <c r="AI106" s="215"/>
      <c r="AJ106" s="215"/>
      <c r="AK106" s="215"/>
      <c r="AL106" s="231" t="s">
        <v>50</v>
      </c>
      <c r="AM106" s="220">
        <v>116000</v>
      </c>
      <c r="AN106" s="220">
        <v>116000</v>
      </c>
      <c r="AO106" s="26">
        <v>0</v>
      </c>
      <c r="AP106" s="220">
        <v>115000</v>
      </c>
      <c r="AQ106" s="220">
        <v>115000</v>
      </c>
      <c r="AR106" s="26">
        <v>0</v>
      </c>
      <c r="AS106" s="30" t="s">
        <v>46</v>
      </c>
      <c r="AT106" s="30" t="s">
        <v>46</v>
      </c>
      <c r="AU106" s="30" t="s">
        <v>46</v>
      </c>
      <c r="AV106" s="30" t="s">
        <v>46</v>
      </c>
      <c r="AW106" s="30" t="s">
        <v>46</v>
      </c>
      <c r="AX106" s="30" t="s">
        <v>46</v>
      </c>
      <c r="AY106" s="30" t="s">
        <v>46</v>
      </c>
      <c r="AZ106" s="186"/>
      <c r="BA106" s="15"/>
    </row>
    <row r="107" spans="1:53" ht="30" customHeight="1" x14ac:dyDescent="0.2">
      <c r="A107" s="221"/>
      <c r="B107" s="222" t="s">
        <v>229</v>
      </c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4"/>
      <c r="S107" s="224"/>
      <c r="T107" s="224"/>
      <c r="U107" s="223"/>
      <c r="V107" s="225" t="s">
        <v>81</v>
      </c>
      <c r="W107" s="231" t="s">
        <v>44</v>
      </c>
      <c r="X107" s="232" t="s">
        <v>71</v>
      </c>
      <c r="Y107" s="215" t="s">
        <v>46</v>
      </c>
      <c r="Z107" s="225" t="s">
        <v>221</v>
      </c>
      <c r="AA107" s="30" t="s">
        <v>46</v>
      </c>
      <c r="AB107" s="30" t="s">
        <v>46</v>
      </c>
      <c r="AC107" s="30" t="s">
        <v>46</v>
      </c>
      <c r="AD107" s="30" t="s">
        <v>46</v>
      </c>
      <c r="AE107" s="30" t="s">
        <v>46</v>
      </c>
      <c r="AF107" s="216" t="s">
        <v>230</v>
      </c>
      <c r="AG107" s="216" t="s">
        <v>230</v>
      </c>
      <c r="AH107" s="215"/>
      <c r="AI107" s="215"/>
      <c r="AJ107" s="215"/>
      <c r="AK107" s="215"/>
      <c r="AL107" s="231" t="s">
        <v>50</v>
      </c>
      <c r="AM107" s="220">
        <v>67200</v>
      </c>
      <c r="AN107" s="220">
        <v>67200</v>
      </c>
      <c r="AO107" s="26">
        <v>0</v>
      </c>
      <c r="AP107" s="220">
        <f t="shared" ref="AP107:AQ107" si="0">21600*2</f>
        <v>43200</v>
      </c>
      <c r="AQ107" s="220">
        <f t="shared" si="0"/>
        <v>43200</v>
      </c>
      <c r="AR107" s="26">
        <v>0</v>
      </c>
      <c r="AS107" s="30" t="s">
        <v>46</v>
      </c>
      <c r="AT107" s="30" t="s">
        <v>46</v>
      </c>
      <c r="AU107" s="30" t="s">
        <v>46</v>
      </c>
      <c r="AV107" s="30" t="s">
        <v>46</v>
      </c>
      <c r="AW107" s="30" t="s">
        <v>46</v>
      </c>
      <c r="AX107" s="30" t="s">
        <v>46</v>
      </c>
      <c r="AY107" s="30" t="s">
        <v>46</v>
      </c>
      <c r="AZ107" s="186"/>
      <c r="BA107" s="15"/>
    </row>
    <row r="108" spans="1:53" ht="30" customHeight="1" x14ac:dyDescent="0.2">
      <c r="A108" s="221"/>
      <c r="B108" s="222" t="s">
        <v>231</v>
      </c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  <c r="R108" s="224"/>
      <c r="S108" s="224"/>
      <c r="T108" s="224"/>
      <c r="U108" s="223"/>
      <c r="V108" s="225" t="s">
        <v>43</v>
      </c>
      <c r="W108" s="231" t="s">
        <v>44</v>
      </c>
      <c r="X108" s="232" t="s">
        <v>71</v>
      </c>
      <c r="Y108" s="215" t="s">
        <v>46</v>
      </c>
      <c r="Z108" s="225" t="s">
        <v>232</v>
      </c>
      <c r="AA108" s="30" t="s">
        <v>46</v>
      </c>
      <c r="AB108" s="30" t="s">
        <v>46</v>
      </c>
      <c r="AC108" s="30" t="s">
        <v>46</v>
      </c>
      <c r="AD108" s="30" t="s">
        <v>46</v>
      </c>
      <c r="AE108" s="30" t="s">
        <v>46</v>
      </c>
      <c r="AF108" s="216" t="s">
        <v>230</v>
      </c>
      <c r="AG108" s="216" t="s">
        <v>230</v>
      </c>
      <c r="AH108" s="215"/>
      <c r="AI108" s="215"/>
      <c r="AJ108" s="215"/>
      <c r="AK108" s="215"/>
      <c r="AL108" s="231" t="s">
        <v>50</v>
      </c>
      <c r="AM108" s="220">
        <v>55000</v>
      </c>
      <c r="AN108" s="220">
        <v>55000</v>
      </c>
      <c r="AO108" s="26">
        <v>0</v>
      </c>
      <c r="AP108" s="219"/>
      <c r="AQ108" s="219"/>
      <c r="AR108" s="219"/>
      <c r="AS108" s="30" t="s">
        <v>46</v>
      </c>
      <c r="AT108" s="30" t="s">
        <v>46</v>
      </c>
      <c r="AU108" s="30" t="s">
        <v>46</v>
      </c>
      <c r="AV108" s="30" t="s">
        <v>46</v>
      </c>
      <c r="AW108" s="30" t="s">
        <v>46</v>
      </c>
      <c r="AX108" s="30" t="s">
        <v>46</v>
      </c>
      <c r="AY108" s="30" t="s">
        <v>46</v>
      </c>
      <c r="AZ108" s="186"/>
      <c r="BA108" s="15"/>
    </row>
    <row r="109" spans="1:53" ht="30" customHeight="1" x14ac:dyDescent="0.2">
      <c r="A109" s="221"/>
      <c r="B109" s="222" t="s">
        <v>233</v>
      </c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4"/>
      <c r="S109" s="224"/>
      <c r="T109" s="224"/>
      <c r="U109" s="223"/>
      <c r="V109" s="225" t="s">
        <v>43</v>
      </c>
      <c r="W109" s="231" t="s">
        <v>44</v>
      </c>
      <c r="X109" s="232" t="s">
        <v>45</v>
      </c>
      <c r="Y109" s="215" t="s">
        <v>46</v>
      </c>
      <c r="Z109" s="225" t="s">
        <v>232</v>
      </c>
      <c r="AA109" s="30" t="s">
        <v>46</v>
      </c>
      <c r="AB109" s="30" t="s">
        <v>46</v>
      </c>
      <c r="AC109" s="30" t="s">
        <v>46</v>
      </c>
      <c r="AD109" s="30" t="s">
        <v>46</v>
      </c>
      <c r="AE109" s="30" t="s">
        <v>46</v>
      </c>
      <c r="AF109" s="215" t="s">
        <v>46</v>
      </c>
      <c r="AG109" s="215" t="s">
        <v>46</v>
      </c>
      <c r="AH109" s="215"/>
      <c r="AI109" s="215"/>
      <c r="AJ109" s="215"/>
      <c r="AK109" s="215"/>
      <c r="AL109" s="231" t="s">
        <v>50</v>
      </c>
      <c r="AM109" s="220">
        <v>1000000</v>
      </c>
      <c r="AN109" s="220">
        <v>1000000</v>
      </c>
      <c r="AO109" s="26">
        <v>0</v>
      </c>
      <c r="AP109" s="215" t="s">
        <v>46</v>
      </c>
      <c r="AQ109" s="215" t="s">
        <v>46</v>
      </c>
      <c r="AR109" s="215" t="s">
        <v>46</v>
      </c>
      <c r="AS109" s="215" t="s">
        <v>46</v>
      </c>
      <c r="AT109" s="215" t="s">
        <v>46</v>
      </c>
      <c r="AU109" s="215" t="s">
        <v>46</v>
      </c>
      <c r="AV109" s="215" t="s">
        <v>46</v>
      </c>
      <c r="AW109" s="215" t="s">
        <v>46</v>
      </c>
      <c r="AX109" s="215" t="s">
        <v>46</v>
      </c>
      <c r="AY109" s="215" t="s">
        <v>46</v>
      </c>
      <c r="AZ109" s="186" t="s">
        <v>125</v>
      </c>
      <c r="BA109" s="15"/>
    </row>
    <row r="110" spans="1:53" ht="30" customHeight="1" x14ac:dyDescent="0.2">
      <c r="A110" s="221"/>
      <c r="B110" s="222" t="s">
        <v>234</v>
      </c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R110" s="224"/>
      <c r="S110" s="224"/>
      <c r="T110" s="224"/>
      <c r="U110" s="223"/>
      <c r="V110" s="225" t="s">
        <v>123</v>
      </c>
      <c r="W110" s="231" t="s">
        <v>44</v>
      </c>
      <c r="X110" s="232" t="s">
        <v>71</v>
      </c>
      <c r="Y110" s="215" t="s">
        <v>46</v>
      </c>
      <c r="Z110" s="225" t="s">
        <v>235</v>
      </c>
      <c r="AA110" s="30" t="s">
        <v>46</v>
      </c>
      <c r="AB110" s="30" t="s">
        <v>46</v>
      </c>
      <c r="AC110" s="30" t="s">
        <v>46</v>
      </c>
      <c r="AD110" s="30" t="s">
        <v>46</v>
      </c>
      <c r="AE110" s="30" t="s">
        <v>46</v>
      </c>
      <c r="AF110" s="216" t="s">
        <v>136</v>
      </c>
      <c r="AG110" s="216" t="s">
        <v>136</v>
      </c>
      <c r="AH110" s="215"/>
      <c r="AI110" s="215"/>
      <c r="AJ110" s="215"/>
      <c r="AK110" s="215"/>
      <c r="AL110" s="231" t="s">
        <v>50</v>
      </c>
      <c r="AM110" s="220">
        <v>62000</v>
      </c>
      <c r="AN110" s="220">
        <v>62000</v>
      </c>
      <c r="AO110" s="26">
        <v>0</v>
      </c>
      <c r="AP110" s="220">
        <v>38000</v>
      </c>
      <c r="AQ110" s="220">
        <v>38000</v>
      </c>
      <c r="AR110" s="26">
        <v>0</v>
      </c>
      <c r="AS110" s="215" t="s">
        <v>46</v>
      </c>
      <c r="AT110" s="215" t="s">
        <v>46</v>
      </c>
      <c r="AU110" s="215" t="s">
        <v>46</v>
      </c>
      <c r="AV110" s="215" t="s">
        <v>46</v>
      </c>
      <c r="AW110" s="215" t="s">
        <v>46</v>
      </c>
      <c r="AX110" s="215" t="s">
        <v>46</v>
      </c>
      <c r="AY110" s="215" t="s">
        <v>46</v>
      </c>
      <c r="AZ110" s="186"/>
      <c r="BA110" s="15"/>
    </row>
    <row r="111" spans="1:53" ht="48" customHeight="1" x14ac:dyDescent="0.2">
      <c r="A111" s="239"/>
      <c r="B111" s="240" t="s">
        <v>236</v>
      </c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1"/>
      <c r="Q111" s="241"/>
      <c r="R111" s="242"/>
      <c r="S111" s="242"/>
      <c r="T111" s="242"/>
      <c r="U111" s="241"/>
      <c r="V111" s="243" t="s">
        <v>43</v>
      </c>
      <c r="W111" s="244" t="s">
        <v>44</v>
      </c>
      <c r="X111" s="232" t="s">
        <v>186</v>
      </c>
      <c r="Y111" s="245" t="s">
        <v>46</v>
      </c>
      <c r="Z111" s="243" t="s">
        <v>235</v>
      </c>
      <c r="AA111" s="245" t="s">
        <v>46</v>
      </c>
      <c r="AB111" s="245" t="s">
        <v>46</v>
      </c>
      <c r="AC111" s="245" t="s">
        <v>46</v>
      </c>
      <c r="AD111" s="245" t="s">
        <v>46</v>
      </c>
      <c r="AE111" s="246" t="s">
        <v>204</v>
      </c>
      <c r="AF111" s="247" t="s">
        <v>237</v>
      </c>
      <c r="AG111" s="247" t="s">
        <v>237</v>
      </c>
      <c r="AH111" s="215"/>
      <c r="AI111" s="215"/>
      <c r="AJ111" s="215"/>
      <c r="AK111" s="215"/>
      <c r="AL111" s="244" t="s">
        <v>50</v>
      </c>
      <c r="AM111" s="248">
        <v>290000</v>
      </c>
      <c r="AN111" s="248">
        <v>290000</v>
      </c>
      <c r="AO111" s="34">
        <v>0</v>
      </c>
      <c r="AP111" s="248">
        <v>234000</v>
      </c>
      <c r="AQ111" s="248">
        <v>234000</v>
      </c>
      <c r="AR111" s="249">
        <v>0</v>
      </c>
      <c r="AS111" s="215" t="s">
        <v>46</v>
      </c>
      <c r="AT111" s="215" t="s">
        <v>46</v>
      </c>
      <c r="AU111" s="215" t="s">
        <v>46</v>
      </c>
      <c r="AV111" s="215" t="s">
        <v>46</v>
      </c>
      <c r="AW111" s="215" t="s">
        <v>46</v>
      </c>
      <c r="AX111" s="215" t="s">
        <v>46</v>
      </c>
      <c r="AY111" s="215" t="s">
        <v>46</v>
      </c>
      <c r="AZ111" s="250"/>
      <c r="BA111" s="35"/>
    </row>
    <row r="112" spans="1:53" ht="30" customHeight="1" x14ac:dyDescent="0.2">
      <c r="A112" s="221"/>
      <c r="B112" s="222" t="s">
        <v>238</v>
      </c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3"/>
      <c r="P112" s="223"/>
      <c r="Q112" s="223"/>
      <c r="R112" s="224"/>
      <c r="S112" s="224"/>
      <c r="T112" s="224"/>
      <c r="U112" s="223"/>
      <c r="V112" s="225" t="s">
        <v>92</v>
      </c>
      <c r="W112" s="231" t="s">
        <v>44</v>
      </c>
      <c r="X112" s="232" t="s">
        <v>71</v>
      </c>
      <c r="Y112" s="215" t="s">
        <v>46</v>
      </c>
      <c r="Z112" s="225" t="s">
        <v>239</v>
      </c>
      <c r="AA112" s="30" t="s">
        <v>46</v>
      </c>
      <c r="AB112" s="30" t="s">
        <v>46</v>
      </c>
      <c r="AC112" s="30" t="s">
        <v>46</v>
      </c>
      <c r="AD112" s="30" t="s">
        <v>46</v>
      </c>
      <c r="AE112" s="219" t="s">
        <v>240</v>
      </c>
      <c r="AF112" s="216" t="s">
        <v>241</v>
      </c>
      <c r="AG112" s="216" t="s">
        <v>241</v>
      </c>
      <c r="AH112" s="215"/>
      <c r="AI112" s="215"/>
      <c r="AJ112" s="215"/>
      <c r="AK112" s="215"/>
      <c r="AL112" s="231" t="s">
        <v>50</v>
      </c>
      <c r="AM112" s="220">
        <v>120000</v>
      </c>
      <c r="AN112" s="220">
        <v>120000</v>
      </c>
      <c r="AO112" s="26">
        <v>0</v>
      </c>
      <c r="AP112" s="220">
        <v>103800</v>
      </c>
      <c r="AQ112" s="220">
        <v>103800</v>
      </c>
      <c r="AR112" s="26">
        <v>0</v>
      </c>
      <c r="AS112" s="215" t="s">
        <v>46</v>
      </c>
      <c r="AT112" s="215" t="s">
        <v>46</v>
      </c>
      <c r="AU112" s="215" t="s">
        <v>46</v>
      </c>
      <c r="AV112" s="215" t="s">
        <v>46</v>
      </c>
      <c r="AW112" s="215" t="s">
        <v>46</v>
      </c>
      <c r="AX112" s="215" t="s">
        <v>46</v>
      </c>
      <c r="AY112" s="215" t="s">
        <v>46</v>
      </c>
      <c r="AZ112" s="186"/>
      <c r="BA112" s="15"/>
    </row>
    <row r="113" spans="1:53" ht="30" customHeight="1" x14ac:dyDescent="0.2">
      <c r="A113" s="221"/>
      <c r="B113" s="222" t="s">
        <v>242</v>
      </c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223"/>
      <c r="Q113" s="223"/>
      <c r="R113" s="224"/>
      <c r="S113" s="224"/>
      <c r="T113" s="224"/>
      <c r="U113" s="223"/>
      <c r="V113" s="225" t="s">
        <v>92</v>
      </c>
      <c r="W113" s="231" t="s">
        <v>44</v>
      </c>
      <c r="X113" s="232" t="s">
        <v>71</v>
      </c>
      <c r="Y113" s="215" t="s">
        <v>46</v>
      </c>
      <c r="Z113" s="225" t="s">
        <v>239</v>
      </c>
      <c r="AA113" s="30" t="s">
        <v>46</v>
      </c>
      <c r="AB113" s="30" t="s">
        <v>46</v>
      </c>
      <c r="AC113" s="30" t="s">
        <v>46</v>
      </c>
      <c r="AD113" s="30" t="s">
        <v>46</v>
      </c>
      <c r="AE113" s="30" t="s">
        <v>46</v>
      </c>
      <c r="AF113" s="30" t="s">
        <v>46</v>
      </c>
      <c r="AG113" s="30" t="s">
        <v>46</v>
      </c>
      <c r="AH113" s="30"/>
      <c r="AI113" s="30"/>
      <c r="AJ113" s="30"/>
      <c r="AK113" s="30"/>
      <c r="AL113" s="231" t="s">
        <v>50</v>
      </c>
      <c r="AM113" s="220">
        <v>300000</v>
      </c>
      <c r="AN113" s="220">
        <v>300000</v>
      </c>
      <c r="AO113" s="26">
        <v>0</v>
      </c>
      <c r="AP113" s="219"/>
      <c r="AQ113" s="219"/>
      <c r="AR113" s="219"/>
      <c r="AS113" s="215" t="s">
        <v>46</v>
      </c>
      <c r="AT113" s="215" t="s">
        <v>46</v>
      </c>
      <c r="AU113" s="215" t="s">
        <v>46</v>
      </c>
      <c r="AV113" s="215" t="s">
        <v>46</v>
      </c>
      <c r="AW113" s="215" t="s">
        <v>46</v>
      </c>
      <c r="AX113" s="215" t="s">
        <v>46</v>
      </c>
      <c r="AY113" s="215" t="s">
        <v>46</v>
      </c>
      <c r="AZ113" s="186"/>
      <c r="BA113" s="15"/>
    </row>
    <row r="114" spans="1:53" ht="30" customHeight="1" x14ac:dyDescent="0.2">
      <c r="A114" s="221"/>
      <c r="B114" s="222" t="s">
        <v>243</v>
      </c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4"/>
      <c r="S114" s="224"/>
      <c r="T114" s="224"/>
      <c r="U114" s="223"/>
      <c r="V114" s="225" t="s">
        <v>244</v>
      </c>
      <c r="W114" s="231" t="s">
        <v>44</v>
      </c>
      <c r="X114" s="232" t="s">
        <v>71</v>
      </c>
      <c r="Y114" s="215" t="s">
        <v>46</v>
      </c>
      <c r="Z114" s="225" t="s">
        <v>245</v>
      </c>
      <c r="AA114" s="30" t="s">
        <v>46</v>
      </c>
      <c r="AB114" s="30" t="s">
        <v>46</v>
      </c>
      <c r="AC114" s="30" t="s">
        <v>46</v>
      </c>
      <c r="AD114" s="30" t="s">
        <v>46</v>
      </c>
      <c r="AE114" s="30" t="s">
        <v>46</v>
      </c>
      <c r="AF114" s="215" t="s">
        <v>46</v>
      </c>
      <c r="AG114" s="215" t="s">
        <v>46</v>
      </c>
      <c r="AH114" s="215"/>
      <c r="AI114" s="215"/>
      <c r="AJ114" s="215"/>
      <c r="AK114" s="215"/>
      <c r="AL114" s="231" t="s">
        <v>50</v>
      </c>
      <c r="AM114" s="220">
        <v>80000</v>
      </c>
      <c r="AN114" s="220">
        <v>80000</v>
      </c>
      <c r="AO114" s="26">
        <v>0</v>
      </c>
      <c r="AP114" s="215" t="s">
        <v>46</v>
      </c>
      <c r="AQ114" s="215" t="s">
        <v>46</v>
      </c>
      <c r="AR114" s="215" t="s">
        <v>46</v>
      </c>
      <c r="AS114" s="215" t="s">
        <v>46</v>
      </c>
      <c r="AT114" s="215" t="s">
        <v>46</v>
      </c>
      <c r="AU114" s="215" t="s">
        <v>46</v>
      </c>
      <c r="AV114" s="215" t="s">
        <v>46</v>
      </c>
      <c r="AW114" s="215" t="s">
        <v>46</v>
      </c>
      <c r="AX114" s="215" t="s">
        <v>46</v>
      </c>
      <c r="AY114" s="215" t="s">
        <v>46</v>
      </c>
      <c r="AZ114" s="186" t="s">
        <v>125</v>
      </c>
      <c r="BA114" s="15"/>
    </row>
    <row r="115" spans="1:53" ht="30" customHeight="1" x14ac:dyDescent="0.2">
      <c r="A115" s="221"/>
      <c r="B115" s="222" t="s">
        <v>246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4"/>
      <c r="S115" s="224"/>
      <c r="T115" s="224"/>
      <c r="U115" s="223"/>
      <c r="V115" s="225" t="s">
        <v>81</v>
      </c>
      <c r="W115" s="231" t="s">
        <v>44</v>
      </c>
      <c r="X115" s="232" t="s">
        <v>71</v>
      </c>
      <c r="Y115" s="215" t="s">
        <v>46</v>
      </c>
      <c r="Z115" s="225" t="s">
        <v>245</v>
      </c>
      <c r="AA115" s="30" t="s">
        <v>46</v>
      </c>
      <c r="AB115" s="30" t="s">
        <v>46</v>
      </c>
      <c r="AC115" s="30" t="s">
        <v>46</v>
      </c>
      <c r="AD115" s="30" t="s">
        <v>46</v>
      </c>
      <c r="AE115" s="30" t="s">
        <v>46</v>
      </c>
      <c r="AF115" s="215" t="s">
        <v>46</v>
      </c>
      <c r="AG115" s="215" t="s">
        <v>46</v>
      </c>
      <c r="AH115" s="215"/>
      <c r="AI115" s="215"/>
      <c r="AJ115" s="215"/>
      <c r="AK115" s="215"/>
      <c r="AL115" s="231" t="s">
        <v>50</v>
      </c>
      <c r="AM115" s="220">
        <v>80000</v>
      </c>
      <c r="AN115" s="220">
        <v>80000</v>
      </c>
      <c r="AO115" s="26">
        <v>0</v>
      </c>
      <c r="AP115" s="220">
        <v>79945</v>
      </c>
      <c r="AQ115" s="220">
        <v>79945</v>
      </c>
      <c r="AR115" s="26">
        <v>0</v>
      </c>
      <c r="AS115" s="215" t="s">
        <v>46</v>
      </c>
      <c r="AT115" s="215" t="s">
        <v>46</v>
      </c>
      <c r="AU115" s="215" t="s">
        <v>46</v>
      </c>
      <c r="AV115" s="215" t="s">
        <v>46</v>
      </c>
      <c r="AW115" s="215" t="s">
        <v>46</v>
      </c>
      <c r="AX115" s="215" t="s">
        <v>46</v>
      </c>
      <c r="AY115" s="215" t="s">
        <v>46</v>
      </c>
      <c r="AZ115" s="186"/>
      <c r="BA115" s="15"/>
    </row>
    <row r="116" spans="1:53" ht="30" customHeight="1" x14ac:dyDescent="0.2">
      <c r="A116" s="221"/>
      <c r="B116" s="222" t="s">
        <v>247</v>
      </c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4"/>
      <c r="S116" s="224"/>
      <c r="T116" s="224"/>
      <c r="U116" s="223"/>
      <c r="V116" s="225" t="s">
        <v>112</v>
      </c>
      <c r="W116" s="231" t="s">
        <v>44</v>
      </c>
      <c r="X116" s="232" t="s">
        <v>71</v>
      </c>
      <c r="Y116" s="215" t="s">
        <v>46</v>
      </c>
      <c r="Z116" s="225" t="s">
        <v>248</v>
      </c>
      <c r="AA116" s="30" t="s">
        <v>46</v>
      </c>
      <c r="AB116" s="30" t="s">
        <v>46</v>
      </c>
      <c r="AC116" s="30" t="s">
        <v>46</v>
      </c>
      <c r="AD116" s="30" t="s">
        <v>46</v>
      </c>
      <c r="AE116" s="30" t="s">
        <v>46</v>
      </c>
      <c r="AF116" s="215" t="s">
        <v>46</v>
      </c>
      <c r="AG116" s="215" t="s">
        <v>46</v>
      </c>
      <c r="AH116" s="215"/>
      <c r="AI116" s="215"/>
      <c r="AJ116" s="215"/>
      <c r="AK116" s="215"/>
      <c r="AL116" s="231" t="s">
        <v>50</v>
      </c>
      <c r="AM116" s="220">
        <v>100000</v>
      </c>
      <c r="AN116" s="220">
        <v>100000</v>
      </c>
      <c r="AO116" s="26">
        <v>0</v>
      </c>
      <c r="AP116" s="219"/>
      <c r="AQ116" s="219"/>
      <c r="AR116" s="219"/>
      <c r="AS116" s="215" t="s">
        <v>46</v>
      </c>
      <c r="AT116" s="215" t="s">
        <v>46</v>
      </c>
      <c r="AU116" s="215" t="s">
        <v>46</v>
      </c>
      <c r="AV116" s="215" t="s">
        <v>46</v>
      </c>
      <c r="AW116" s="215" t="s">
        <v>46</v>
      </c>
      <c r="AX116" s="215" t="s">
        <v>46</v>
      </c>
      <c r="AY116" s="215" t="s">
        <v>46</v>
      </c>
      <c r="AZ116" s="186"/>
      <c r="BA116" s="15"/>
    </row>
    <row r="117" spans="1:53" ht="30" customHeight="1" x14ac:dyDescent="0.2">
      <c r="A117" s="221"/>
      <c r="B117" s="222" t="s">
        <v>249</v>
      </c>
      <c r="C117" s="223"/>
      <c r="D117" s="223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3"/>
      <c r="Q117" s="223"/>
      <c r="R117" s="224"/>
      <c r="S117" s="224"/>
      <c r="T117" s="224"/>
      <c r="U117" s="223"/>
      <c r="V117" s="225" t="s">
        <v>112</v>
      </c>
      <c r="W117" s="231" t="s">
        <v>44</v>
      </c>
      <c r="X117" s="232" t="s">
        <v>71</v>
      </c>
      <c r="Y117" s="215" t="s">
        <v>46</v>
      </c>
      <c r="Z117" s="225" t="s">
        <v>250</v>
      </c>
      <c r="AA117" s="30" t="s">
        <v>46</v>
      </c>
      <c r="AB117" s="30" t="s">
        <v>46</v>
      </c>
      <c r="AC117" s="30" t="s">
        <v>46</v>
      </c>
      <c r="AD117" s="30" t="s">
        <v>46</v>
      </c>
      <c r="AE117" s="30" t="s">
        <v>46</v>
      </c>
      <c r="AF117" s="215" t="s">
        <v>46</v>
      </c>
      <c r="AG117" s="215" t="s">
        <v>46</v>
      </c>
      <c r="AH117" s="215"/>
      <c r="AI117" s="215"/>
      <c r="AJ117" s="215"/>
      <c r="AK117" s="215"/>
      <c r="AL117" s="231" t="s">
        <v>50</v>
      </c>
      <c r="AM117" s="220">
        <v>52500</v>
      </c>
      <c r="AN117" s="220">
        <v>52500</v>
      </c>
      <c r="AO117" s="26">
        <v>0</v>
      </c>
      <c r="AP117" s="219"/>
      <c r="AQ117" s="219"/>
      <c r="AR117" s="219"/>
      <c r="AS117" s="215" t="s">
        <v>46</v>
      </c>
      <c r="AT117" s="215" t="s">
        <v>46</v>
      </c>
      <c r="AU117" s="215" t="s">
        <v>46</v>
      </c>
      <c r="AV117" s="215" t="s">
        <v>46</v>
      </c>
      <c r="AW117" s="215" t="s">
        <v>46</v>
      </c>
      <c r="AX117" s="215" t="s">
        <v>46</v>
      </c>
      <c r="AY117" s="215" t="s">
        <v>46</v>
      </c>
      <c r="AZ117" s="186"/>
      <c r="BA117" s="15"/>
    </row>
    <row r="118" spans="1:53" ht="30" customHeight="1" x14ac:dyDescent="0.2">
      <c r="A118" s="276"/>
      <c r="B118" s="264" t="s">
        <v>251</v>
      </c>
      <c r="C118" s="277"/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8"/>
      <c r="S118" s="278"/>
      <c r="T118" s="278"/>
      <c r="U118" s="277"/>
      <c r="V118" s="266" t="s">
        <v>92</v>
      </c>
      <c r="W118" s="284" t="s">
        <v>44</v>
      </c>
      <c r="X118" s="305" t="s">
        <v>71</v>
      </c>
      <c r="Y118" s="283" t="s">
        <v>46</v>
      </c>
      <c r="Z118" s="266" t="s">
        <v>252</v>
      </c>
      <c r="AA118" s="267" t="s">
        <v>46</v>
      </c>
      <c r="AB118" s="267" t="s">
        <v>46</v>
      </c>
      <c r="AC118" s="267" t="s">
        <v>46</v>
      </c>
      <c r="AD118" s="267" t="s">
        <v>46</v>
      </c>
      <c r="AE118" s="267" t="s">
        <v>46</v>
      </c>
      <c r="AF118" s="283" t="s">
        <v>46</v>
      </c>
      <c r="AG118" s="283" t="s">
        <v>46</v>
      </c>
      <c r="AH118" s="283"/>
      <c r="AI118" s="283"/>
      <c r="AJ118" s="283"/>
      <c r="AK118" s="283"/>
      <c r="AL118" s="284" t="s">
        <v>50</v>
      </c>
      <c r="AM118" s="270">
        <v>135000</v>
      </c>
      <c r="AN118" s="270">
        <v>135000</v>
      </c>
      <c r="AO118" s="270">
        <v>0</v>
      </c>
      <c r="AP118" s="265"/>
      <c r="AQ118" s="265"/>
      <c r="AR118" s="265"/>
      <c r="AS118" s="215" t="s">
        <v>46</v>
      </c>
      <c r="AT118" s="215" t="s">
        <v>46</v>
      </c>
      <c r="AU118" s="215" t="s">
        <v>46</v>
      </c>
      <c r="AV118" s="215" t="s">
        <v>46</v>
      </c>
      <c r="AW118" s="215" t="s">
        <v>46</v>
      </c>
      <c r="AX118" s="215" t="s">
        <v>46</v>
      </c>
      <c r="AY118" s="215" t="s">
        <v>46</v>
      </c>
      <c r="AZ118" s="282"/>
      <c r="BA118" s="15"/>
    </row>
    <row r="119" spans="1:53" ht="30" customHeight="1" x14ac:dyDescent="0.2">
      <c r="A119" s="297"/>
      <c r="B119" s="298" t="s">
        <v>253</v>
      </c>
      <c r="C119" s="299"/>
      <c r="D119" s="299"/>
      <c r="E119" s="299"/>
      <c r="F119" s="299"/>
      <c r="G119" s="299"/>
      <c r="H119" s="299"/>
      <c r="I119" s="299"/>
      <c r="J119" s="299"/>
      <c r="K119" s="299"/>
      <c r="L119" s="299"/>
      <c r="M119" s="299"/>
      <c r="N119" s="299"/>
      <c r="O119" s="299"/>
      <c r="P119" s="299"/>
      <c r="Q119" s="299"/>
      <c r="R119" s="300"/>
      <c r="S119" s="300"/>
      <c r="T119" s="300"/>
      <c r="U119" s="299"/>
      <c r="V119" s="300" t="s">
        <v>81</v>
      </c>
      <c r="W119" s="301" t="s">
        <v>44</v>
      </c>
      <c r="X119" s="302" t="s">
        <v>71</v>
      </c>
      <c r="Y119" s="295" t="s">
        <v>46</v>
      </c>
      <c r="Z119" s="300" t="s">
        <v>254</v>
      </c>
      <c r="AA119" s="289" t="s">
        <v>46</v>
      </c>
      <c r="AB119" s="289" t="s">
        <v>46</v>
      </c>
      <c r="AC119" s="289" t="s">
        <v>46</v>
      </c>
      <c r="AD119" s="289" t="s">
        <v>46</v>
      </c>
      <c r="AE119" s="289" t="s">
        <v>46</v>
      </c>
      <c r="AF119" s="295" t="s">
        <v>46</v>
      </c>
      <c r="AG119" s="295" t="s">
        <v>46</v>
      </c>
      <c r="AH119" s="295"/>
      <c r="AI119" s="295"/>
      <c r="AJ119" s="295"/>
      <c r="AK119" s="295"/>
      <c r="AL119" s="301" t="s">
        <v>50</v>
      </c>
      <c r="AM119" s="303">
        <v>130000</v>
      </c>
      <c r="AN119" s="303">
        <v>130000</v>
      </c>
      <c r="AO119" s="291">
        <v>0</v>
      </c>
      <c r="AP119" s="304"/>
      <c r="AQ119" s="304"/>
      <c r="AR119" s="304"/>
      <c r="AS119" s="215" t="s">
        <v>46</v>
      </c>
      <c r="AT119" s="215" t="s">
        <v>46</v>
      </c>
      <c r="AU119" s="215" t="s">
        <v>46</v>
      </c>
      <c r="AV119" s="215" t="s">
        <v>46</v>
      </c>
      <c r="AW119" s="215" t="s">
        <v>46</v>
      </c>
      <c r="AX119" s="215" t="s">
        <v>46</v>
      </c>
      <c r="AY119" s="215" t="s">
        <v>46</v>
      </c>
      <c r="AZ119" s="292"/>
      <c r="BA119" s="15"/>
    </row>
    <row r="120" spans="1:53" ht="30" customHeight="1" x14ac:dyDescent="0.2">
      <c r="A120" s="221"/>
      <c r="B120" s="222" t="s">
        <v>255</v>
      </c>
      <c r="C120" s="223"/>
      <c r="D120" s="223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3"/>
      <c r="P120" s="223"/>
      <c r="Q120" s="223"/>
      <c r="R120" s="224"/>
      <c r="S120" s="224"/>
      <c r="T120" s="224"/>
      <c r="U120" s="223"/>
      <c r="V120" s="225" t="s">
        <v>81</v>
      </c>
      <c r="W120" s="38" t="s">
        <v>44</v>
      </c>
      <c r="X120" s="36" t="s">
        <v>71</v>
      </c>
      <c r="Y120" s="215" t="s">
        <v>46</v>
      </c>
      <c r="Z120" s="225" t="s">
        <v>254</v>
      </c>
      <c r="AA120" s="30" t="s">
        <v>46</v>
      </c>
      <c r="AB120" s="30" t="s">
        <v>46</v>
      </c>
      <c r="AC120" s="30" t="s">
        <v>46</v>
      </c>
      <c r="AD120" s="30" t="s">
        <v>46</v>
      </c>
      <c r="AE120" s="30" t="s">
        <v>46</v>
      </c>
      <c r="AF120" s="215" t="s">
        <v>46</v>
      </c>
      <c r="AG120" s="215" t="s">
        <v>46</v>
      </c>
      <c r="AH120" s="215"/>
      <c r="AI120" s="215"/>
      <c r="AJ120" s="215"/>
      <c r="AK120" s="215"/>
      <c r="AL120" s="231" t="s">
        <v>50</v>
      </c>
      <c r="AM120" s="220">
        <v>500000</v>
      </c>
      <c r="AN120" s="220">
        <v>500000</v>
      </c>
      <c r="AO120" s="26">
        <v>0</v>
      </c>
      <c r="AP120" s="219"/>
      <c r="AQ120" s="219"/>
      <c r="AR120" s="219"/>
      <c r="AS120" s="215" t="s">
        <v>46</v>
      </c>
      <c r="AT120" s="215" t="s">
        <v>46</v>
      </c>
      <c r="AU120" s="215" t="s">
        <v>46</v>
      </c>
      <c r="AV120" s="215" t="s">
        <v>46</v>
      </c>
      <c r="AW120" s="215" t="s">
        <v>46</v>
      </c>
      <c r="AX120" s="215" t="s">
        <v>46</v>
      </c>
      <c r="AY120" s="215" t="s">
        <v>46</v>
      </c>
      <c r="AZ120" s="186"/>
      <c r="BA120" s="15"/>
    </row>
    <row r="121" spans="1:53" ht="30" customHeight="1" x14ac:dyDescent="0.2">
      <c r="A121" s="221"/>
      <c r="B121" s="222" t="s">
        <v>256</v>
      </c>
      <c r="C121" s="223"/>
      <c r="D121" s="223"/>
      <c r="E121" s="223"/>
      <c r="F121" s="223"/>
      <c r="G121" s="223"/>
      <c r="H121" s="223"/>
      <c r="I121" s="223"/>
      <c r="J121" s="223"/>
      <c r="K121" s="223"/>
      <c r="L121" s="223"/>
      <c r="M121" s="223"/>
      <c r="N121" s="223"/>
      <c r="O121" s="223"/>
      <c r="P121" s="223"/>
      <c r="Q121" s="223"/>
      <c r="R121" s="224"/>
      <c r="S121" s="224"/>
      <c r="T121" s="224"/>
      <c r="U121" s="223"/>
      <c r="V121" s="225" t="s">
        <v>257</v>
      </c>
      <c r="W121" s="38" t="s">
        <v>44</v>
      </c>
      <c r="X121" s="36" t="s">
        <v>71</v>
      </c>
      <c r="Y121" s="215" t="s">
        <v>46</v>
      </c>
      <c r="Z121" s="225" t="s">
        <v>258</v>
      </c>
      <c r="AA121" s="30" t="s">
        <v>46</v>
      </c>
      <c r="AB121" s="30" t="s">
        <v>46</v>
      </c>
      <c r="AC121" s="30" t="s">
        <v>46</v>
      </c>
      <c r="AD121" s="30" t="s">
        <v>46</v>
      </c>
      <c r="AE121" s="30" t="s">
        <v>46</v>
      </c>
      <c r="AF121" s="216" t="s">
        <v>212</v>
      </c>
      <c r="AG121" s="216" t="s">
        <v>212</v>
      </c>
      <c r="AH121" s="215"/>
      <c r="AI121" s="215"/>
      <c r="AJ121" s="215"/>
      <c r="AK121" s="215"/>
      <c r="AL121" s="231" t="s">
        <v>50</v>
      </c>
      <c r="AM121" s="220">
        <v>150007.5</v>
      </c>
      <c r="AN121" s="220">
        <v>150007.5</v>
      </c>
      <c r="AO121" s="26">
        <v>0</v>
      </c>
      <c r="AP121" s="220">
        <v>120000</v>
      </c>
      <c r="AQ121" s="220">
        <v>120000</v>
      </c>
      <c r="AR121" s="26">
        <v>0</v>
      </c>
      <c r="AS121" s="215" t="s">
        <v>46</v>
      </c>
      <c r="AT121" s="215" t="s">
        <v>46</v>
      </c>
      <c r="AU121" s="215" t="s">
        <v>46</v>
      </c>
      <c r="AV121" s="215" t="s">
        <v>46</v>
      </c>
      <c r="AW121" s="215" t="s">
        <v>46</v>
      </c>
      <c r="AX121" s="215" t="s">
        <v>46</v>
      </c>
      <c r="AY121" s="215" t="s">
        <v>46</v>
      </c>
      <c r="AZ121" s="186"/>
      <c r="BA121" s="15"/>
    </row>
    <row r="122" spans="1:53" ht="30" customHeight="1" x14ac:dyDescent="0.2">
      <c r="A122" s="221"/>
      <c r="B122" s="222" t="s">
        <v>259</v>
      </c>
      <c r="C122" s="223"/>
      <c r="D122" s="223"/>
      <c r="E122" s="223"/>
      <c r="F122" s="223"/>
      <c r="G122" s="223"/>
      <c r="H122" s="223"/>
      <c r="I122" s="223"/>
      <c r="J122" s="223"/>
      <c r="K122" s="223"/>
      <c r="L122" s="223"/>
      <c r="M122" s="223"/>
      <c r="N122" s="223"/>
      <c r="O122" s="223"/>
      <c r="P122" s="223"/>
      <c r="Q122" s="223"/>
      <c r="R122" s="224"/>
      <c r="S122" s="224"/>
      <c r="T122" s="224"/>
      <c r="U122" s="223"/>
      <c r="V122" s="225" t="s">
        <v>81</v>
      </c>
      <c r="W122" s="38" t="s">
        <v>44</v>
      </c>
      <c r="X122" s="36" t="s">
        <v>71</v>
      </c>
      <c r="Y122" s="215" t="s">
        <v>46</v>
      </c>
      <c r="Z122" s="225" t="s">
        <v>260</v>
      </c>
      <c r="AA122" s="30" t="s">
        <v>46</v>
      </c>
      <c r="AB122" s="30" t="s">
        <v>46</v>
      </c>
      <c r="AC122" s="30" t="s">
        <v>46</v>
      </c>
      <c r="AD122" s="30" t="s">
        <v>46</v>
      </c>
      <c r="AE122" s="30" t="s">
        <v>46</v>
      </c>
      <c r="AF122" s="215" t="s">
        <v>46</v>
      </c>
      <c r="AG122" s="215" t="s">
        <v>46</v>
      </c>
      <c r="AH122" s="215"/>
      <c r="AI122" s="215"/>
      <c r="AJ122" s="215"/>
      <c r="AK122" s="215"/>
      <c r="AL122" s="231" t="s">
        <v>50</v>
      </c>
      <c r="AM122" s="220">
        <v>300000</v>
      </c>
      <c r="AN122" s="220">
        <v>300000</v>
      </c>
      <c r="AO122" s="26">
        <v>0</v>
      </c>
      <c r="AP122" s="219"/>
      <c r="AQ122" s="219"/>
      <c r="AR122" s="219"/>
      <c r="AS122" s="215" t="s">
        <v>46</v>
      </c>
      <c r="AT122" s="215" t="s">
        <v>46</v>
      </c>
      <c r="AU122" s="215" t="s">
        <v>46</v>
      </c>
      <c r="AV122" s="215" t="s">
        <v>46</v>
      </c>
      <c r="AW122" s="215" t="s">
        <v>46</v>
      </c>
      <c r="AX122" s="215" t="s">
        <v>46</v>
      </c>
      <c r="AY122" s="215" t="s">
        <v>46</v>
      </c>
      <c r="AZ122" s="186"/>
      <c r="BA122" s="15"/>
    </row>
    <row r="123" spans="1:53" ht="30" customHeight="1" x14ac:dyDescent="0.2">
      <c r="A123" s="221"/>
      <c r="B123" s="222" t="s">
        <v>261</v>
      </c>
      <c r="C123" s="223"/>
      <c r="D123" s="223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3"/>
      <c r="Q123" s="223"/>
      <c r="R123" s="224"/>
      <c r="S123" s="224"/>
      <c r="T123" s="224"/>
      <c r="U123" s="223"/>
      <c r="V123" s="225" t="s">
        <v>43</v>
      </c>
      <c r="W123" s="38" t="s">
        <v>44</v>
      </c>
      <c r="X123" s="36" t="s">
        <v>45</v>
      </c>
      <c r="Y123" s="215" t="s">
        <v>46</v>
      </c>
      <c r="Z123" s="225" t="s">
        <v>262</v>
      </c>
      <c r="AA123" s="30" t="s">
        <v>46</v>
      </c>
      <c r="AB123" s="30" t="s">
        <v>46</v>
      </c>
      <c r="AC123" s="30" t="s">
        <v>46</v>
      </c>
      <c r="AD123" s="30" t="s">
        <v>46</v>
      </c>
      <c r="AE123" s="30" t="s">
        <v>46</v>
      </c>
      <c r="AF123" s="215" t="s">
        <v>46</v>
      </c>
      <c r="AG123" s="215" t="s">
        <v>46</v>
      </c>
      <c r="AH123" s="215"/>
      <c r="AI123" s="215"/>
      <c r="AJ123" s="215"/>
      <c r="AK123" s="215"/>
      <c r="AL123" s="231" t="s">
        <v>50</v>
      </c>
      <c r="AM123" s="220">
        <v>1000000</v>
      </c>
      <c r="AN123" s="220">
        <v>1000000</v>
      </c>
      <c r="AO123" s="26">
        <v>0</v>
      </c>
      <c r="AP123" s="219"/>
      <c r="AQ123" s="219"/>
      <c r="AR123" s="219"/>
      <c r="AS123" s="215" t="s">
        <v>46</v>
      </c>
      <c r="AT123" s="215" t="s">
        <v>46</v>
      </c>
      <c r="AU123" s="215" t="s">
        <v>46</v>
      </c>
      <c r="AV123" s="215" t="s">
        <v>46</v>
      </c>
      <c r="AW123" s="215" t="s">
        <v>46</v>
      </c>
      <c r="AX123" s="215" t="s">
        <v>46</v>
      </c>
      <c r="AY123" s="215" t="s">
        <v>46</v>
      </c>
      <c r="AZ123" s="186"/>
      <c r="BA123" s="15"/>
    </row>
    <row r="124" spans="1:53" ht="30" customHeight="1" x14ac:dyDescent="0.2">
      <c r="A124" s="221"/>
      <c r="B124" s="222" t="s">
        <v>263</v>
      </c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224"/>
      <c r="S124" s="224"/>
      <c r="T124" s="224"/>
      <c r="U124" s="223"/>
      <c r="V124" s="225" t="s">
        <v>112</v>
      </c>
      <c r="W124" s="38" t="s">
        <v>44</v>
      </c>
      <c r="X124" s="36" t="s">
        <v>71</v>
      </c>
      <c r="Y124" s="215" t="s">
        <v>46</v>
      </c>
      <c r="Z124" s="225" t="s">
        <v>264</v>
      </c>
      <c r="AA124" s="30" t="s">
        <v>46</v>
      </c>
      <c r="AB124" s="30" t="s">
        <v>46</v>
      </c>
      <c r="AC124" s="30" t="s">
        <v>46</v>
      </c>
      <c r="AD124" s="30" t="s">
        <v>46</v>
      </c>
      <c r="AE124" s="30" t="s">
        <v>46</v>
      </c>
      <c r="AF124" s="215" t="s">
        <v>46</v>
      </c>
      <c r="AG124" s="215" t="s">
        <v>46</v>
      </c>
      <c r="AH124" s="215"/>
      <c r="AI124" s="215"/>
      <c r="AJ124" s="215"/>
      <c r="AK124" s="215"/>
      <c r="AL124" s="231" t="s">
        <v>50</v>
      </c>
      <c r="AM124" s="220">
        <v>600000</v>
      </c>
      <c r="AN124" s="220">
        <v>600000</v>
      </c>
      <c r="AO124" s="26">
        <v>0</v>
      </c>
      <c r="AP124" s="219"/>
      <c r="AQ124" s="219"/>
      <c r="AR124" s="219"/>
      <c r="AS124" s="215" t="s">
        <v>46</v>
      </c>
      <c r="AT124" s="215" t="s">
        <v>46</v>
      </c>
      <c r="AU124" s="215" t="s">
        <v>46</v>
      </c>
      <c r="AV124" s="215" t="s">
        <v>46</v>
      </c>
      <c r="AW124" s="215" t="s">
        <v>46</v>
      </c>
      <c r="AX124" s="215" t="s">
        <v>46</v>
      </c>
      <c r="AY124" s="215" t="s">
        <v>46</v>
      </c>
      <c r="AZ124" s="186"/>
      <c r="BA124" s="15"/>
    </row>
    <row r="125" spans="1:53" ht="30" customHeight="1" x14ac:dyDescent="0.2">
      <c r="A125" s="221"/>
      <c r="B125" s="222" t="s">
        <v>265</v>
      </c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3"/>
      <c r="Q125" s="223"/>
      <c r="R125" s="224"/>
      <c r="S125" s="224"/>
      <c r="T125" s="224"/>
      <c r="U125" s="223"/>
      <c r="V125" s="225" t="s">
        <v>81</v>
      </c>
      <c r="W125" s="38" t="s">
        <v>44</v>
      </c>
      <c r="X125" s="36" t="s">
        <v>71</v>
      </c>
      <c r="Y125" s="215" t="s">
        <v>46</v>
      </c>
      <c r="Z125" s="225" t="s">
        <v>266</v>
      </c>
      <c r="AA125" s="30" t="s">
        <v>46</v>
      </c>
      <c r="AB125" s="30" t="s">
        <v>46</v>
      </c>
      <c r="AC125" s="30" t="s">
        <v>46</v>
      </c>
      <c r="AD125" s="30" t="s">
        <v>46</v>
      </c>
      <c r="AE125" s="30" t="s">
        <v>46</v>
      </c>
      <c r="AF125" s="215" t="s">
        <v>46</v>
      </c>
      <c r="AG125" s="215" t="s">
        <v>46</v>
      </c>
      <c r="AH125" s="215"/>
      <c r="AI125" s="215"/>
      <c r="AJ125" s="215"/>
      <c r="AK125" s="215"/>
      <c r="AL125" s="231" t="s">
        <v>50</v>
      </c>
      <c r="AM125" s="220">
        <v>200000</v>
      </c>
      <c r="AN125" s="220">
        <v>200000</v>
      </c>
      <c r="AO125" s="26">
        <v>0</v>
      </c>
      <c r="AP125" s="219"/>
      <c r="AQ125" s="219"/>
      <c r="AR125" s="219"/>
      <c r="AS125" s="215" t="s">
        <v>46</v>
      </c>
      <c r="AT125" s="215" t="s">
        <v>46</v>
      </c>
      <c r="AU125" s="215" t="s">
        <v>46</v>
      </c>
      <c r="AV125" s="215" t="s">
        <v>46</v>
      </c>
      <c r="AW125" s="215" t="s">
        <v>46</v>
      </c>
      <c r="AX125" s="215" t="s">
        <v>46</v>
      </c>
      <c r="AY125" s="215" t="s">
        <v>46</v>
      </c>
      <c r="AZ125" s="186"/>
      <c r="BA125" s="15"/>
    </row>
    <row r="126" spans="1:53" ht="54.75" customHeight="1" x14ac:dyDescent="0.2">
      <c r="A126" s="221"/>
      <c r="B126" s="222" t="s">
        <v>267</v>
      </c>
      <c r="C126" s="223"/>
      <c r="D126" s="223"/>
      <c r="E126" s="223"/>
      <c r="F126" s="223"/>
      <c r="G126" s="223"/>
      <c r="H126" s="223"/>
      <c r="I126" s="223"/>
      <c r="J126" s="223"/>
      <c r="K126" s="223"/>
      <c r="L126" s="223"/>
      <c r="M126" s="223"/>
      <c r="N126" s="223"/>
      <c r="O126" s="223"/>
      <c r="P126" s="223"/>
      <c r="Q126" s="223"/>
      <c r="R126" s="224"/>
      <c r="S126" s="224"/>
      <c r="T126" s="224"/>
      <c r="U126" s="223"/>
      <c r="V126" s="225" t="s">
        <v>81</v>
      </c>
      <c r="W126" s="38" t="s">
        <v>44</v>
      </c>
      <c r="X126" s="36" t="s">
        <v>71</v>
      </c>
      <c r="Y126" s="215" t="s">
        <v>46</v>
      </c>
      <c r="Z126" s="225" t="s">
        <v>266</v>
      </c>
      <c r="AA126" s="30" t="s">
        <v>46</v>
      </c>
      <c r="AB126" s="30" t="s">
        <v>46</v>
      </c>
      <c r="AC126" s="30" t="s">
        <v>46</v>
      </c>
      <c r="AD126" s="30" t="s">
        <v>46</v>
      </c>
      <c r="AE126" s="30" t="s">
        <v>46</v>
      </c>
      <c r="AF126" s="215" t="s">
        <v>46</v>
      </c>
      <c r="AG126" s="215" t="s">
        <v>46</v>
      </c>
      <c r="AH126" s="215"/>
      <c r="AI126" s="215"/>
      <c r="AJ126" s="215"/>
      <c r="AK126" s="215"/>
      <c r="AL126" s="231" t="s">
        <v>50</v>
      </c>
      <c r="AM126" s="220">
        <v>195000</v>
      </c>
      <c r="AN126" s="220">
        <v>195000</v>
      </c>
      <c r="AO126" s="26">
        <v>0</v>
      </c>
      <c r="AP126" s="219"/>
      <c r="AQ126" s="219"/>
      <c r="AR126" s="219"/>
      <c r="AS126" s="215" t="s">
        <v>46</v>
      </c>
      <c r="AT126" s="215" t="s">
        <v>46</v>
      </c>
      <c r="AU126" s="215" t="s">
        <v>46</v>
      </c>
      <c r="AV126" s="215" t="s">
        <v>46</v>
      </c>
      <c r="AW126" s="215" t="s">
        <v>46</v>
      </c>
      <c r="AX126" s="215" t="s">
        <v>46</v>
      </c>
      <c r="AY126" s="215" t="s">
        <v>46</v>
      </c>
      <c r="AZ126" s="186"/>
      <c r="BA126" s="15"/>
    </row>
    <row r="127" spans="1:53" ht="30" customHeight="1" x14ac:dyDescent="0.2">
      <c r="A127" s="276"/>
      <c r="B127" s="264" t="s">
        <v>268</v>
      </c>
      <c r="C127" s="277"/>
      <c r="D127" s="277"/>
      <c r="E127" s="277"/>
      <c r="F127" s="277"/>
      <c r="G127" s="277"/>
      <c r="H127" s="277"/>
      <c r="I127" s="277"/>
      <c r="J127" s="277"/>
      <c r="K127" s="277"/>
      <c r="L127" s="277"/>
      <c r="M127" s="277"/>
      <c r="N127" s="277"/>
      <c r="O127" s="277"/>
      <c r="P127" s="277"/>
      <c r="Q127" s="277"/>
      <c r="R127" s="278"/>
      <c r="S127" s="278"/>
      <c r="T127" s="278"/>
      <c r="U127" s="277"/>
      <c r="V127" s="266" t="s">
        <v>81</v>
      </c>
      <c r="W127" s="266" t="s">
        <v>44</v>
      </c>
      <c r="X127" s="264" t="s">
        <v>71</v>
      </c>
      <c r="Y127" s="283" t="s">
        <v>46</v>
      </c>
      <c r="Z127" s="266" t="s">
        <v>266</v>
      </c>
      <c r="AA127" s="267" t="s">
        <v>46</v>
      </c>
      <c r="AB127" s="267" t="s">
        <v>46</v>
      </c>
      <c r="AC127" s="267" t="s">
        <v>46</v>
      </c>
      <c r="AD127" s="267" t="s">
        <v>46</v>
      </c>
      <c r="AE127" s="267" t="s">
        <v>46</v>
      </c>
      <c r="AF127" s="283" t="s">
        <v>46</v>
      </c>
      <c r="AG127" s="283" t="s">
        <v>46</v>
      </c>
      <c r="AH127" s="283"/>
      <c r="AI127" s="283"/>
      <c r="AJ127" s="283"/>
      <c r="AK127" s="283"/>
      <c r="AL127" s="284" t="s">
        <v>50</v>
      </c>
      <c r="AM127" s="270">
        <v>1000000</v>
      </c>
      <c r="AN127" s="270">
        <v>1000000</v>
      </c>
      <c r="AO127" s="270">
        <v>0</v>
      </c>
      <c r="AP127" s="265"/>
      <c r="AQ127" s="265"/>
      <c r="AR127" s="265"/>
      <c r="AS127" s="215" t="s">
        <v>46</v>
      </c>
      <c r="AT127" s="215" t="s">
        <v>46</v>
      </c>
      <c r="AU127" s="215" t="s">
        <v>46</v>
      </c>
      <c r="AV127" s="215" t="s">
        <v>46</v>
      </c>
      <c r="AW127" s="215" t="s">
        <v>46</v>
      </c>
      <c r="AX127" s="215" t="s">
        <v>46</v>
      </c>
      <c r="AY127" s="215" t="s">
        <v>46</v>
      </c>
      <c r="AZ127" s="282"/>
      <c r="BA127" s="15"/>
    </row>
    <row r="128" spans="1:53" ht="30" customHeight="1" x14ac:dyDescent="0.2">
      <c r="A128" s="272"/>
      <c r="B128" s="188" t="s">
        <v>269</v>
      </c>
      <c r="C128" s="223"/>
      <c r="D128" s="223"/>
      <c r="E128" s="223"/>
      <c r="F128" s="223"/>
      <c r="G128" s="223"/>
      <c r="H128" s="223"/>
      <c r="I128" s="223"/>
      <c r="J128" s="223"/>
      <c r="K128" s="223"/>
      <c r="L128" s="223"/>
      <c r="M128" s="223"/>
      <c r="N128" s="223"/>
      <c r="O128" s="223"/>
      <c r="P128" s="223"/>
      <c r="Q128" s="223"/>
      <c r="R128" s="224"/>
      <c r="S128" s="224"/>
      <c r="T128" s="224"/>
      <c r="U128" s="223"/>
      <c r="V128" s="224" t="s">
        <v>81</v>
      </c>
      <c r="W128" s="181" t="s">
        <v>44</v>
      </c>
      <c r="X128" s="179" t="s">
        <v>71</v>
      </c>
      <c r="Y128" s="214" t="s">
        <v>46</v>
      </c>
      <c r="Z128" s="224" t="s">
        <v>266</v>
      </c>
      <c r="AA128" s="214" t="s">
        <v>46</v>
      </c>
      <c r="AB128" s="214" t="s">
        <v>46</v>
      </c>
      <c r="AC128" s="214" t="s">
        <v>46</v>
      </c>
      <c r="AD128" s="214" t="s">
        <v>46</v>
      </c>
      <c r="AE128" s="214" t="s">
        <v>46</v>
      </c>
      <c r="AF128" s="214" t="s">
        <v>46</v>
      </c>
      <c r="AG128" s="214" t="s">
        <v>46</v>
      </c>
      <c r="AH128" s="214"/>
      <c r="AI128" s="214"/>
      <c r="AJ128" s="214"/>
      <c r="AK128" s="214"/>
      <c r="AL128" s="231" t="s">
        <v>50</v>
      </c>
      <c r="AM128" s="275">
        <v>130000</v>
      </c>
      <c r="AN128" s="275">
        <v>130000</v>
      </c>
      <c r="AO128" s="185">
        <v>0</v>
      </c>
      <c r="AP128" s="189"/>
      <c r="AQ128" s="189"/>
      <c r="AR128" s="189"/>
      <c r="AS128" s="215" t="s">
        <v>46</v>
      </c>
      <c r="AT128" s="215" t="s">
        <v>46</v>
      </c>
      <c r="AU128" s="215" t="s">
        <v>46</v>
      </c>
      <c r="AV128" s="215" t="s">
        <v>46</v>
      </c>
      <c r="AW128" s="215" t="s">
        <v>46</v>
      </c>
      <c r="AX128" s="215" t="s">
        <v>46</v>
      </c>
      <c r="AY128" s="215" t="s">
        <v>46</v>
      </c>
      <c r="AZ128" s="186"/>
      <c r="BA128" s="15"/>
    </row>
    <row r="129" spans="1:53" ht="30" customHeight="1" x14ac:dyDescent="0.2">
      <c r="A129" s="221"/>
      <c r="B129" s="222" t="s">
        <v>270</v>
      </c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3"/>
      <c r="Q129" s="223"/>
      <c r="R129" s="224"/>
      <c r="S129" s="224"/>
      <c r="T129" s="224"/>
      <c r="U129" s="223"/>
      <c r="V129" s="225" t="s">
        <v>209</v>
      </c>
      <c r="W129" s="38" t="s">
        <v>44</v>
      </c>
      <c r="X129" s="36" t="s">
        <v>151</v>
      </c>
      <c r="Y129" s="251">
        <v>44343</v>
      </c>
      <c r="Z129" s="225" t="s">
        <v>271</v>
      </c>
      <c r="AA129" s="215" t="s">
        <v>214</v>
      </c>
      <c r="AB129" s="215" t="s">
        <v>272</v>
      </c>
      <c r="AC129" s="215" t="s">
        <v>272</v>
      </c>
      <c r="AD129" s="215" t="s">
        <v>46</v>
      </c>
      <c r="AE129" s="215" t="s">
        <v>46</v>
      </c>
      <c r="AF129" s="215" t="s">
        <v>46</v>
      </c>
      <c r="AG129" s="215" t="s">
        <v>46</v>
      </c>
      <c r="AH129" s="215"/>
      <c r="AI129" s="215"/>
      <c r="AJ129" s="215"/>
      <c r="AK129" s="215"/>
      <c r="AL129" s="231" t="s">
        <v>50</v>
      </c>
      <c r="AM129" s="220">
        <v>3000000</v>
      </c>
      <c r="AN129" s="26">
        <v>0</v>
      </c>
      <c r="AO129" s="220">
        <v>3000000</v>
      </c>
      <c r="AP129" s="215" t="s">
        <v>46</v>
      </c>
      <c r="AQ129" s="215" t="s">
        <v>46</v>
      </c>
      <c r="AR129" s="215" t="s">
        <v>46</v>
      </c>
      <c r="AS129" s="219"/>
      <c r="AT129" s="219"/>
      <c r="AU129" s="219"/>
      <c r="AV129" s="219"/>
      <c r="AW129" s="219"/>
      <c r="AX129" s="219"/>
      <c r="AY129" s="219"/>
      <c r="AZ129" s="186"/>
      <c r="BA129" s="15"/>
    </row>
    <row r="130" spans="1:53" ht="30" customHeight="1" x14ac:dyDescent="0.2">
      <c r="A130" s="221"/>
      <c r="B130" s="222" t="s">
        <v>273</v>
      </c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224"/>
      <c r="T130" s="224"/>
      <c r="U130" s="223"/>
      <c r="V130" s="225" t="s">
        <v>209</v>
      </c>
      <c r="W130" s="38" t="s">
        <v>44</v>
      </c>
      <c r="X130" s="36" t="s">
        <v>151</v>
      </c>
      <c r="Y130" s="251">
        <v>44343</v>
      </c>
      <c r="Z130" s="225" t="s">
        <v>271</v>
      </c>
      <c r="AA130" s="215" t="s">
        <v>214</v>
      </c>
      <c r="AB130" s="215" t="s">
        <v>272</v>
      </c>
      <c r="AC130" s="215" t="s">
        <v>272</v>
      </c>
      <c r="AD130" s="215" t="s">
        <v>46</v>
      </c>
      <c r="AE130" s="215" t="s">
        <v>46</v>
      </c>
      <c r="AF130" s="215" t="s">
        <v>46</v>
      </c>
      <c r="AG130" s="215" t="s">
        <v>46</v>
      </c>
      <c r="AH130" s="215"/>
      <c r="AI130" s="215"/>
      <c r="AJ130" s="215"/>
      <c r="AK130" s="215"/>
      <c r="AL130" s="231" t="s">
        <v>50</v>
      </c>
      <c r="AM130" s="220">
        <v>8000000</v>
      </c>
      <c r="AN130" s="26">
        <v>0</v>
      </c>
      <c r="AO130" s="220">
        <v>8000000</v>
      </c>
      <c r="AP130" s="215" t="s">
        <v>46</v>
      </c>
      <c r="AQ130" s="215" t="s">
        <v>46</v>
      </c>
      <c r="AR130" s="215" t="s">
        <v>46</v>
      </c>
      <c r="AS130" s="219"/>
      <c r="AT130" s="219"/>
      <c r="AU130" s="219"/>
      <c r="AV130" s="219"/>
      <c r="AW130" s="219"/>
      <c r="AX130" s="219"/>
      <c r="AY130" s="219"/>
      <c r="AZ130" s="186"/>
      <c r="BA130" s="15"/>
    </row>
    <row r="131" spans="1:53" ht="30" customHeight="1" x14ac:dyDescent="0.2">
      <c r="A131" s="221"/>
      <c r="B131" s="222" t="s">
        <v>274</v>
      </c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3"/>
      <c r="Q131" s="223"/>
      <c r="R131" s="224"/>
      <c r="S131" s="224"/>
      <c r="T131" s="224"/>
      <c r="U131" s="223"/>
      <c r="V131" s="225" t="s">
        <v>43</v>
      </c>
      <c r="W131" s="38" t="s">
        <v>44</v>
      </c>
      <c r="X131" s="36" t="s">
        <v>151</v>
      </c>
      <c r="Y131" s="215" t="s">
        <v>46</v>
      </c>
      <c r="Z131" s="225" t="s">
        <v>271</v>
      </c>
      <c r="AA131" s="215" t="s">
        <v>214</v>
      </c>
      <c r="AB131" s="215" t="s">
        <v>272</v>
      </c>
      <c r="AC131" s="215" t="s">
        <v>272</v>
      </c>
      <c r="AD131" s="215" t="s">
        <v>46</v>
      </c>
      <c r="AE131" s="215" t="s">
        <v>46</v>
      </c>
      <c r="AF131" s="215" t="s">
        <v>46</v>
      </c>
      <c r="AG131" s="215" t="s">
        <v>46</v>
      </c>
      <c r="AH131" s="215"/>
      <c r="AI131" s="215"/>
      <c r="AJ131" s="215"/>
      <c r="AK131" s="215"/>
      <c r="AL131" s="231" t="s">
        <v>50</v>
      </c>
      <c r="AM131" s="220">
        <v>1600000</v>
      </c>
      <c r="AN131" s="26">
        <v>0</v>
      </c>
      <c r="AO131" s="220">
        <v>1600000</v>
      </c>
      <c r="AP131" s="215" t="s">
        <v>46</v>
      </c>
      <c r="AQ131" s="215" t="s">
        <v>46</v>
      </c>
      <c r="AR131" s="215" t="s">
        <v>46</v>
      </c>
      <c r="AS131" s="219"/>
      <c r="AT131" s="219"/>
      <c r="AU131" s="219"/>
      <c r="AV131" s="219"/>
      <c r="AW131" s="219"/>
      <c r="AX131" s="219"/>
      <c r="AY131" s="219"/>
      <c r="AZ131" s="186"/>
      <c r="BA131" s="15"/>
    </row>
    <row r="132" spans="1:53" ht="30" customHeight="1" x14ac:dyDescent="0.2">
      <c r="A132" s="221"/>
      <c r="B132" s="222" t="s">
        <v>275</v>
      </c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3"/>
      <c r="Q132" s="223"/>
      <c r="R132" s="224"/>
      <c r="S132" s="224"/>
      <c r="T132" s="224"/>
      <c r="U132" s="223"/>
      <c r="V132" s="225" t="s">
        <v>209</v>
      </c>
      <c r="W132" s="38" t="s">
        <v>44</v>
      </c>
      <c r="X132" s="36" t="s">
        <v>151</v>
      </c>
      <c r="Y132" s="215" t="s">
        <v>46</v>
      </c>
      <c r="Z132" s="225" t="s">
        <v>271</v>
      </c>
      <c r="AA132" s="215" t="s">
        <v>214</v>
      </c>
      <c r="AB132" s="215" t="s">
        <v>272</v>
      </c>
      <c r="AC132" s="215" t="s">
        <v>272</v>
      </c>
      <c r="AD132" s="215" t="s">
        <v>46</v>
      </c>
      <c r="AE132" s="215" t="s">
        <v>46</v>
      </c>
      <c r="AF132" s="215" t="s">
        <v>46</v>
      </c>
      <c r="AG132" s="215" t="s">
        <v>46</v>
      </c>
      <c r="AH132" s="215" t="s">
        <v>46</v>
      </c>
      <c r="AI132" s="215" t="s">
        <v>46</v>
      </c>
      <c r="AJ132" s="215" t="s">
        <v>46</v>
      </c>
      <c r="AK132" s="215" t="s">
        <v>46</v>
      </c>
      <c r="AL132" s="231" t="s">
        <v>50</v>
      </c>
      <c r="AM132" s="220">
        <v>1200000</v>
      </c>
      <c r="AN132" s="26">
        <v>0</v>
      </c>
      <c r="AO132" s="220">
        <v>1200000</v>
      </c>
      <c r="AP132" s="215" t="s">
        <v>46</v>
      </c>
      <c r="AQ132" s="215" t="s">
        <v>46</v>
      </c>
      <c r="AR132" s="215" t="s">
        <v>46</v>
      </c>
      <c r="AS132" s="215" t="s">
        <v>46</v>
      </c>
      <c r="AT132" s="215" t="s">
        <v>46</v>
      </c>
      <c r="AU132" s="215" t="s">
        <v>46</v>
      </c>
      <c r="AV132" s="215" t="s">
        <v>46</v>
      </c>
      <c r="AW132" s="215" t="s">
        <v>46</v>
      </c>
      <c r="AX132" s="215" t="s">
        <v>46</v>
      </c>
      <c r="AY132" s="215" t="s">
        <v>46</v>
      </c>
      <c r="AZ132" s="252" t="s">
        <v>276</v>
      </c>
      <c r="BA132" s="15"/>
    </row>
    <row r="133" spans="1:53" ht="30" customHeight="1" x14ac:dyDescent="0.2">
      <c r="A133" s="221"/>
      <c r="B133" s="222" t="s">
        <v>277</v>
      </c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4"/>
      <c r="S133" s="224"/>
      <c r="T133" s="224"/>
      <c r="U133" s="223"/>
      <c r="V133" s="225" t="s">
        <v>209</v>
      </c>
      <c r="W133" s="38" t="s">
        <v>44</v>
      </c>
      <c r="X133" s="36" t="s">
        <v>151</v>
      </c>
      <c r="Y133" s="251">
        <v>44343</v>
      </c>
      <c r="Z133" s="225" t="s">
        <v>271</v>
      </c>
      <c r="AA133" s="215" t="s">
        <v>214</v>
      </c>
      <c r="AB133" s="215" t="s">
        <v>278</v>
      </c>
      <c r="AC133" s="215" t="s">
        <v>278</v>
      </c>
      <c r="AD133" s="215" t="s">
        <v>46</v>
      </c>
      <c r="AE133" s="215" t="s">
        <v>46</v>
      </c>
      <c r="AF133" s="215" t="s">
        <v>46</v>
      </c>
      <c r="AG133" s="215" t="s">
        <v>46</v>
      </c>
      <c r="AH133" s="215"/>
      <c r="AI133" s="215"/>
      <c r="AJ133" s="215"/>
      <c r="AK133" s="215"/>
      <c r="AL133" s="231" t="s">
        <v>50</v>
      </c>
      <c r="AM133" s="220">
        <v>2200000</v>
      </c>
      <c r="AN133" s="26">
        <v>0</v>
      </c>
      <c r="AO133" s="220">
        <v>2200000</v>
      </c>
      <c r="AP133" s="215" t="s">
        <v>46</v>
      </c>
      <c r="AQ133" s="215" t="s">
        <v>46</v>
      </c>
      <c r="AR133" s="215" t="s">
        <v>46</v>
      </c>
      <c r="AS133" s="219"/>
      <c r="AT133" s="219"/>
      <c r="AU133" s="219"/>
      <c r="AV133" s="219"/>
      <c r="AW133" s="219"/>
      <c r="AX133" s="219"/>
      <c r="AY133" s="219"/>
      <c r="AZ133" s="253" t="s">
        <v>279</v>
      </c>
      <c r="BA133" s="15"/>
    </row>
    <row r="134" spans="1:53" ht="30" customHeight="1" x14ac:dyDescent="0.2">
      <c r="A134" s="221"/>
      <c r="B134" s="222" t="s">
        <v>280</v>
      </c>
      <c r="C134" s="223"/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223"/>
      <c r="O134" s="223"/>
      <c r="P134" s="223"/>
      <c r="Q134" s="223"/>
      <c r="R134" s="224"/>
      <c r="S134" s="224"/>
      <c r="T134" s="224"/>
      <c r="U134" s="223"/>
      <c r="V134" s="225" t="s">
        <v>209</v>
      </c>
      <c r="W134" s="38" t="s">
        <v>44</v>
      </c>
      <c r="X134" s="36" t="s">
        <v>151</v>
      </c>
      <c r="Y134" s="215" t="s">
        <v>46</v>
      </c>
      <c r="Z134" s="225" t="s">
        <v>271</v>
      </c>
      <c r="AA134" s="215" t="s">
        <v>214</v>
      </c>
      <c r="AB134" s="215" t="s">
        <v>278</v>
      </c>
      <c r="AC134" s="215" t="s">
        <v>278</v>
      </c>
      <c r="AD134" s="215" t="s">
        <v>46</v>
      </c>
      <c r="AE134" s="215" t="s">
        <v>46</v>
      </c>
      <c r="AF134" s="215" t="s">
        <v>46</v>
      </c>
      <c r="AG134" s="215" t="s">
        <v>46</v>
      </c>
      <c r="AH134" s="215" t="s">
        <v>46</v>
      </c>
      <c r="AI134" s="215" t="s">
        <v>46</v>
      </c>
      <c r="AJ134" s="215" t="s">
        <v>46</v>
      </c>
      <c r="AK134" s="215" t="s">
        <v>46</v>
      </c>
      <c r="AL134" s="231" t="s">
        <v>50</v>
      </c>
      <c r="AM134" s="220">
        <v>1200000</v>
      </c>
      <c r="AN134" s="26">
        <v>0</v>
      </c>
      <c r="AO134" s="220">
        <v>1200000</v>
      </c>
      <c r="AP134" s="215" t="s">
        <v>46</v>
      </c>
      <c r="AQ134" s="215" t="s">
        <v>46</v>
      </c>
      <c r="AR134" s="215" t="s">
        <v>46</v>
      </c>
      <c r="AS134" s="215" t="s">
        <v>46</v>
      </c>
      <c r="AT134" s="215" t="s">
        <v>46</v>
      </c>
      <c r="AU134" s="215" t="s">
        <v>46</v>
      </c>
      <c r="AV134" s="215" t="s">
        <v>46</v>
      </c>
      <c r="AW134" s="215" t="s">
        <v>46</v>
      </c>
      <c r="AX134" s="215" t="s">
        <v>46</v>
      </c>
      <c r="AY134" s="215" t="s">
        <v>46</v>
      </c>
      <c r="AZ134" s="252" t="s">
        <v>276</v>
      </c>
      <c r="BA134" s="15"/>
    </row>
    <row r="135" spans="1:53" ht="30" customHeight="1" x14ac:dyDescent="0.2">
      <c r="A135" s="221"/>
      <c r="B135" s="222" t="s">
        <v>281</v>
      </c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4"/>
      <c r="S135" s="224"/>
      <c r="T135" s="224"/>
      <c r="U135" s="223"/>
      <c r="V135" s="225" t="s">
        <v>209</v>
      </c>
      <c r="W135" s="38" t="s">
        <v>44</v>
      </c>
      <c r="X135" s="188" t="s">
        <v>71</v>
      </c>
      <c r="Y135" s="215" t="s">
        <v>46</v>
      </c>
      <c r="Z135" s="225" t="s">
        <v>282</v>
      </c>
      <c r="AA135" s="215" t="s">
        <v>46</v>
      </c>
      <c r="AB135" s="215" t="s">
        <v>46</v>
      </c>
      <c r="AC135" s="215" t="s">
        <v>46</v>
      </c>
      <c r="AD135" s="215" t="s">
        <v>46</v>
      </c>
      <c r="AE135" s="215" t="s">
        <v>46</v>
      </c>
      <c r="AF135" s="215" t="s">
        <v>46</v>
      </c>
      <c r="AG135" s="215" t="s">
        <v>46</v>
      </c>
      <c r="AH135" s="215"/>
      <c r="AI135" s="215"/>
      <c r="AJ135" s="215"/>
      <c r="AK135" s="215"/>
      <c r="AL135" s="231" t="s">
        <v>50</v>
      </c>
      <c r="AM135" s="220">
        <v>200000</v>
      </c>
      <c r="AN135" s="220">
        <v>200000</v>
      </c>
      <c r="AO135" s="220">
        <v>0</v>
      </c>
      <c r="AP135" s="219"/>
      <c r="AQ135" s="220"/>
      <c r="AR135" s="220"/>
      <c r="AS135" s="215" t="s">
        <v>46</v>
      </c>
      <c r="AT135" s="215" t="s">
        <v>46</v>
      </c>
      <c r="AU135" s="215" t="s">
        <v>46</v>
      </c>
      <c r="AV135" s="215" t="s">
        <v>46</v>
      </c>
      <c r="AW135" s="215" t="s">
        <v>46</v>
      </c>
      <c r="AX135" s="215" t="s">
        <v>46</v>
      </c>
      <c r="AY135" s="215" t="s">
        <v>46</v>
      </c>
      <c r="AZ135" s="252"/>
      <c r="BA135" s="15"/>
    </row>
    <row r="136" spans="1:53" ht="30" customHeight="1" x14ac:dyDescent="0.2">
      <c r="A136" s="221"/>
      <c r="B136" s="222" t="s">
        <v>283</v>
      </c>
      <c r="C136" s="254"/>
      <c r="D136" s="254"/>
      <c r="E136" s="254"/>
      <c r="F136" s="254"/>
      <c r="G136" s="254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25"/>
      <c r="S136" s="225"/>
      <c r="T136" s="225"/>
      <c r="U136" s="254"/>
      <c r="V136" s="225" t="s">
        <v>43</v>
      </c>
      <c r="W136" s="38" t="s">
        <v>44</v>
      </c>
      <c r="X136" s="222" t="s">
        <v>71</v>
      </c>
      <c r="Y136" s="215" t="s">
        <v>46</v>
      </c>
      <c r="Z136" s="225" t="s">
        <v>284</v>
      </c>
      <c r="AA136" s="215" t="s">
        <v>46</v>
      </c>
      <c r="AB136" s="215" t="s">
        <v>46</v>
      </c>
      <c r="AC136" s="215" t="s">
        <v>46</v>
      </c>
      <c r="AD136" s="215" t="s">
        <v>46</v>
      </c>
      <c r="AE136" s="215" t="s">
        <v>46</v>
      </c>
      <c r="AF136" s="215" t="s">
        <v>46</v>
      </c>
      <c r="AG136" s="215" t="s">
        <v>46</v>
      </c>
      <c r="AH136" s="215"/>
      <c r="AI136" s="215"/>
      <c r="AJ136" s="215"/>
      <c r="AK136" s="215"/>
      <c r="AL136" s="231" t="s">
        <v>50</v>
      </c>
      <c r="AM136" s="26">
        <v>144000</v>
      </c>
      <c r="AN136" s="26">
        <v>144000</v>
      </c>
      <c r="AO136" s="26">
        <v>0</v>
      </c>
      <c r="AP136" s="41"/>
      <c r="AQ136" s="26"/>
      <c r="AR136" s="26"/>
      <c r="AS136" s="215" t="s">
        <v>46</v>
      </c>
      <c r="AT136" s="215" t="s">
        <v>46</v>
      </c>
      <c r="AU136" s="215" t="s">
        <v>46</v>
      </c>
      <c r="AV136" s="215" t="s">
        <v>46</v>
      </c>
      <c r="AW136" s="215" t="s">
        <v>46</v>
      </c>
      <c r="AX136" s="215" t="s">
        <v>46</v>
      </c>
      <c r="AY136" s="215" t="s">
        <v>46</v>
      </c>
      <c r="AZ136" s="252"/>
      <c r="BA136" s="15"/>
    </row>
    <row r="137" spans="1:53" ht="30" customHeight="1" x14ac:dyDescent="0.2">
      <c r="A137" s="221"/>
      <c r="B137" s="36" t="s">
        <v>285</v>
      </c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8"/>
      <c r="S137" s="38"/>
      <c r="T137" s="38"/>
      <c r="U137" s="37"/>
      <c r="V137" s="38" t="s">
        <v>209</v>
      </c>
      <c r="W137" s="38" t="s">
        <v>44</v>
      </c>
      <c r="X137" s="36" t="s">
        <v>71</v>
      </c>
      <c r="Y137" s="215" t="s">
        <v>46</v>
      </c>
      <c r="Z137" s="38" t="s">
        <v>286</v>
      </c>
      <c r="AA137" s="39" t="s">
        <v>46</v>
      </c>
      <c r="AB137" s="215" t="s">
        <v>46</v>
      </c>
      <c r="AC137" s="39" t="s">
        <v>287</v>
      </c>
      <c r="AD137" s="215" t="s">
        <v>46</v>
      </c>
      <c r="AE137" s="215" t="s">
        <v>46</v>
      </c>
      <c r="AF137" s="40" t="s">
        <v>288</v>
      </c>
      <c r="AG137" s="40" t="s">
        <v>288</v>
      </c>
      <c r="AH137" s="215"/>
      <c r="AI137" s="215"/>
      <c r="AJ137" s="215"/>
      <c r="AK137" s="215"/>
      <c r="AL137" s="19" t="s">
        <v>50</v>
      </c>
      <c r="AM137" s="26">
        <v>300000</v>
      </c>
      <c r="AN137" s="26">
        <v>300000</v>
      </c>
      <c r="AO137" s="26">
        <v>0</v>
      </c>
      <c r="AP137" s="26">
        <v>298000</v>
      </c>
      <c r="AQ137" s="26">
        <v>298000</v>
      </c>
      <c r="AR137" s="270">
        <v>0</v>
      </c>
      <c r="AS137" s="283" t="s">
        <v>46</v>
      </c>
      <c r="AT137" s="283" t="s">
        <v>46</v>
      </c>
      <c r="AU137" s="283" t="s">
        <v>46</v>
      </c>
      <c r="AV137" s="283" t="s">
        <v>46</v>
      </c>
      <c r="AW137" s="283" t="s">
        <v>46</v>
      </c>
      <c r="AX137" s="283" t="s">
        <v>46</v>
      </c>
      <c r="AY137" s="283" t="s">
        <v>46</v>
      </c>
      <c r="AZ137" s="271"/>
      <c r="BA137" s="15"/>
    </row>
    <row r="138" spans="1:53" ht="54.75" customHeight="1" thickBot="1" x14ac:dyDescent="0.25">
      <c r="A138" s="198"/>
      <c r="B138" s="255" t="s">
        <v>289</v>
      </c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256"/>
      <c r="S138" s="256"/>
      <c r="T138" s="256"/>
      <c r="U138" s="199"/>
      <c r="V138" s="201" t="s">
        <v>43</v>
      </c>
      <c r="W138" s="256" t="s">
        <v>44</v>
      </c>
      <c r="X138" s="255" t="s">
        <v>71</v>
      </c>
      <c r="Y138" s="203" t="s">
        <v>46</v>
      </c>
      <c r="Z138" s="256" t="s">
        <v>221</v>
      </c>
      <c r="AA138" s="203" t="s">
        <v>46</v>
      </c>
      <c r="AB138" s="203" t="s">
        <v>46</v>
      </c>
      <c r="AC138" s="203" t="s">
        <v>46</v>
      </c>
      <c r="AD138" s="257">
        <v>44326</v>
      </c>
      <c r="AE138" s="203" t="s">
        <v>46</v>
      </c>
      <c r="AF138" s="258" t="s">
        <v>290</v>
      </c>
      <c r="AG138" s="258" t="s">
        <v>291</v>
      </c>
      <c r="AH138" s="258" t="s">
        <v>292</v>
      </c>
      <c r="AI138" s="258" t="s">
        <v>293</v>
      </c>
      <c r="AJ138" s="259" t="s">
        <v>46</v>
      </c>
      <c r="AK138" s="259" t="s">
        <v>46</v>
      </c>
      <c r="AL138" s="260" t="s">
        <v>50</v>
      </c>
      <c r="AM138" s="206">
        <v>75000</v>
      </c>
      <c r="AN138" s="206">
        <v>75000</v>
      </c>
      <c r="AO138" s="206">
        <v>0</v>
      </c>
      <c r="AP138" s="206">
        <v>30700</v>
      </c>
      <c r="AQ138" s="311">
        <v>30700</v>
      </c>
      <c r="AR138" s="314">
        <v>0</v>
      </c>
      <c r="AS138" s="312" t="s">
        <v>46</v>
      </c>
      <c r="AT138" s="312" t="s">
        <v>46</v>
      </c>
      <c r="AU138" s="312" t="s">
        <v>46</v>
      </c>
      <c r="AV138" s="312" t="s">
        <v>46</v>
      </c>
      <c r="AW138" s="312" t="s">
        <v>46</v>
      </c>
      <c r="AX138" s="312" t="s">
        <v>46</v>
      </c>
      <c r="AY138" s="312" t="s">
        <v>46</v>
      </c>
      <c r="AZ138" s="313"/>
      <c r="BA138" s="15"/>
    </row>
    <row r="139" spans="1:53" ht="24" customHeight="1" x14ac:dyDescent="0.2">
      <c r="A139" s="333" t="s">
        <v>294</v>
      </c>
      <c r="B139" s="323"/>
      <c r="C139" s="323"/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3"/>
      <c r="W139" s="323"/>
      <c r="X139" s="323"/>
      <c r="Y139" s="323"/>
      <c r="Z139" s="323"/>
      <c r="AA139" s="323"/>
      <c r="AB139" s="323"/>
      <c r="AC139" s="323"/>
      <c r="AD139" s="323"/>
      <c r="AE139" s="323"/>
      <c r="AF139" s="323"/>
      <c r="AG139" s="323"/>
      <c r="AH139" s="323"/>
      <c r="AI139" s="323"/>
      <c r="AJ139" s="323"/>
      <c r="AK139" s="323"/>
      <c r="AL139" s="324"/>
      <c r="AM139" s="334">
        <f>SUM(AM24:AM138)</f>
        <v>79323881.019999996</v>
      </c>
      <c r="AN139" s="323"/>
      <c r="AO139" s="324"/>
      <c r="AP139" s="335"/>
      <c r="AQ139" s="323"/>
      <c r="AR139" s="324"/>
      <c r="AS139" s="211"/>
      <c r="AT139" s="211"/>
      <c r="AU139" s="211"/>
      <c r="AV139" s="211"/>
      <c r="AW139" s="211"/>
      <c r="AX139" s="211"/>
      <c r="AY139" s="211"/>
      <c r="AZ139" s="211"/>
      <c r="BA139" s="15"/>
    </row>
    <row r="140" spans="1:53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1:53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1:53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1:53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42" t="s">
        <v>295</v>
      </c>
      <c r="W144" s="42"/>
      <c r="X144" s="43"/>
      <c r="Y144" s="43"/>
      <c r="Z144" s="43"/>
      <c r="AA144" s="43"/>
      <c r="AB144" s="43"/>
      <c r="AC144" s="43"/>
      <c r="AD144" s="43"/>
      <c r="AE144" s="43"/>
      <c r="AF144" s="43"/>
      <c r="AG144" s="44" t="s">
        <v>296</v>
      </c>
      <c r="AH144" s="43"/>
      <c r="AI144" s="43"/>
      <c r="AJ144" s="43"/>
      <c r="AK144" s="43"/>
      <c r="AL144" s="43"/>
      <c r="AM144" s="45"/>
      <c r="AN144" s="46"/>
      <c r="AO144" s="46"/>
      <c r="AP144" s="46"/>
      <c r="AQ144" s="45"/>
      <c r="AR144" s="47" t="s">
        <v>297</v>
      </c>
      <c r="AS144" s="48"/>
      <c r="AT144" s="1"/>
      <c r="AU144" s="49"/>
      <c r="AV144" s="50"/>
      <c r="AW144" s="50"/>
      <c r="AX144" s="50"/>
      <c r="AY144" s="49"/>
      <c r="AZ144" s="49"/>
      <c r="BA144" s="49"/>
    </row>
    <row r="145" spans="1:53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42"/>
      <c r="W145" s="42"/>
      <c r="X145" s="43"/>
      <c r="Y145" s="43"/>
      <c r="Z145" s="43"/>
      <c r="AA145" s="43"/>
      <c r="AB145" s="43"/>
      <c r="AC145" s="43"/>
      <c r="AD145" s="43"/>
      <c r="AE145" s="43"/>
      <c r="AF145" s="43"/>
      <c r="AG145" s="44"/>
      <c r="AH145" s="43"/>
      <c r="AI145" s="43"/>
      <c r="AJ145" s="43"/>
      <c r="AK145" s="43"/>
      <c r="AL145" s="43"/>
      <c r="AM145" s="45"/>
      <c r="AN145" s="46"/>
      <c r="AO145" s="46"/>
      <c r="AP145" s="46"/>
      <c r="AQ145" s="45"/>
      <c r="AR145" s="47"/>
      <c r="AS145" s="48"/>
      <c r="AT145" s="1"/>
      <c r="AU145" s="49"/>
      <c r="AV145" s="50"/>
      <c r="AW145" s="50"/>
      <c r="AX145" s="50"/>
      <c r="AY145" s="49"/>
      <c r="AZ145" s="49"/>
      <c r="BA145" s="49"/>
    </row>
    <row r="146" spans="1:53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42"/>
      <c r="W146" s="42"/>
      <c r="X146" s="43"/>
      <c r="Y146" s="43"/>
      <c r="Z146" s="43"/>
      <c r="AA146" s="43"/>
      <c r="AB146" s="43"/>
      <c r="AC146" s="43"/>
      <c r="AD146" s="43"/>
      <c r="AE146" s="43"/>
      <c r="AF146" s="43"/>
      <c r="AG146" s="44"/>
      <c r="AH146" s="43"/>
      <c r="AI146" s="43"/>
      <c r="AJ146" s="43"/>
      <c r="AK146" s="43"/>
      <c r="AL146" s="43"/>
      <c r="AM146" s="45"/>
      <c r="AN146" s="46"/>
      <c r="AO146" s="46"/>
      <c r="AP146" s="46"/>
      <c r="AQ146" s="45"/>
      <c r="AR146" s="47"/>
      <c r="AS146" s="48"/>
      <c r="AT146" s="1"/>
      <c r="AU146" s="49"/>
      <c r="AV146" s="50"/>
      <c r="AW146" s="50"/>
      <c r="AX146" s="50"/>
      <c r="AY146" s="49"/>
      <c r="AZ146" s="49"/>
      <c r="BA146" s="49"/>
    </row>
    <row r="147" spans="1:53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42"/>
      <c r="W147" s="42"/>
      <c r="X147" s="42"/>
      <c r="Y147" s="42"/>
      <c r="Z147" s="42"/>
      <c r="AA147" s="42"/>
      <c r="AB147" s="42"/>
      <c r="AC147" s="42"/>
      <c r="AD147" s="42"/>
      <c r="AE147" s="45"/>
      <c r="AF147" s="45"/>
      <c r="AG147" s="50"/>
      <c r="AH147" s="43"/>
      <c r="AI147" s="43"/>
      <c r="AJ147" s="42"/>
      <c r="AK147" s="43"/>
      <c r="AL147" s="43"/>
      <c r="AM147" s="45"/>
      <c r="AN147" s="46"/>
      <c r="AO147" s="46"/>
      <c r="AP147" s="46"/>
      <c r="AQ147" s="45"/>
      <c r="AR147" s="42"/>
      <c r="AS147" s="48"/>
      <c r="AT147" s="1"/>
      <c r="AU147" s="51"/>
      <c r="AV147" s="42"/>
      <c r="AW147" s="42"/>
      <c r="AX147" s="42"/>
      <c r="AY147" s="42"/>
      <c r="AZ147" s="42"/>
      <c r="BA147" s="42"/>
    </row>
    <row r="148" spans="1:53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42" t="s">
        <v>298</v>
      </c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52"/>
      <c r="AH148" s="53" t="s">
        <v>299</v>
      </c>
      <c r="AI148" s="43"/>
      <c r="AJ148" s="43"/>
      <c r="AK148" s="43"/>
      <c r="AL148" s="43"/>
      <c r="AM148" s="45"/>
      <c r="AN148" s="46"/>
      <c r="AO148" s="46"/>
      <c r="AP148" s="46"/>
      <c r="AQ148" s="45"/>
      <c r="AR148" s="42" t="s">
        <v>300</v>
      </c>
      <c r="AS148" s="48"/>
      <c r="AT148" s="1"/>
      <c r="AU148" s="51"/>
      <c r="AV148" s="42"/>
      <c r="AW148" s="42"/>
      <c r="AX148" s="42"/>
      <c r="AY148" s="42"/>
      <c r="AZ148" s="42"/>
      <c r="BA148" s="42"/>
    </row>
    <row r="149" spans="1:53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43" t="s">
        <v>301</v>
      </c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54" t="s">
        <v>302</v>
      </c>
      <c r="AH149" s="43"/>
      <c r="AI149" s="43"/>
      <c r="AJ149" s="43"/>
      <c r="AK149" s="43"/>
      <c r="AL149" s="43"/>
      <c r="AM149" s="45"/>
      <c r="AN149" s="46"/>
      <c r="AO149" s="46"/>
      <c r="AP149" s="46"/>
      <c r="AQ149" s="45"/>
      <c r="AR149" s="43" t="s">
        <v>303</v>
      </c>
      <c r="AS149" s="48"/>
      <c r="AT149" s="1"/>
      <c r="AU149" s="51"/>
      <c r="AV149" s="43"/>
      <c r="AW149" s="43"/>
      <c r="AX149" s="43"/>
      <c r="AY149" s="43"/>
      <c r="AZ149" s="43"/>
      <c r="BA149" s="43"/>
    </row>
    <row r="150" spans="1:53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1:53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1:53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1:53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1:53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1:53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1:53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1:53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1:53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1:53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1:53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1:53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1:53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1:53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1:53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1:53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1:53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1:53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1:53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1:53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1:53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1:53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1:53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1:53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1:53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1:53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1:53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1:53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1:53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1:53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1:53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1:53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1:53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1:53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1:53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1:53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1:53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1:53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1:53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1:53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1:53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1:53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1:53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1:53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1:53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1:53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1:53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1:53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1:53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1:53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1:53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1:53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1:53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1:53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1:53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1:53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1:53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1:53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1:53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1:53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1:53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1:53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1:53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1:53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1:53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1:53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1:53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1:53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1:53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1:53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1:53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1:53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1:53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1:53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1:53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1:53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1:53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1:53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1:53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1:53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1:53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1:53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1:53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1:53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1:53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1:53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1:53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1:53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1:53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1:53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1:53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1:53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1:53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1:53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1:53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1:53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1:53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1:53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1:53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1:53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1:53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1:53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1:53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1:53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1:53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1:53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1:53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1:53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1:53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1:53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1:53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1:53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1:53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1:53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1:53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1:53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1:53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1:53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1:53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1:53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1:53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1:53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1:53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1:53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1:53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1:53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1:53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1:53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1:53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1:53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1:53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1:53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1:53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1:53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1:53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1:53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1:53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1:53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1:53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1:53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1:53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1:53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1:53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1:53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1:53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</row>
    <row r="326" spans="1:53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</row>
    <row r="327" spans="1:53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</row>
    <row r="328" spans="1:53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</row>
    <row r="329" spans="1:53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</row>
    <row r="330" spans="1:53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</row>
    <row r="331" spans="1:53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</row>
    <row r="332" spans="1:53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</row>
    <row r="333" spans="1:53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</row>
    <row r="334" spans="1:53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</row>
    <row r="335" spans="1:53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</row>
    <row r="336" spans="1:53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</row>
    <row r="337" spans="1:53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</row>
    <row r="338" spans="1:53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</row>
    <row r="339" spans="1:53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</row>
    <row r="340" spans="1:53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</row>
    <row r="341" spans="1:53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</row>
    <row r="342" spans="1:53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</row>
    <row r="343" spans="1:53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</row>
    <row r="344" spans="1:53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</row>
    <row r="345" spans="1:53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</row>
    <row r="346" spans="1:53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</row>
    <row r="347" spans="1:53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</row>
    <row r="348" spans="1:53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</row>
    <row r="349" spans="1:53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</row>
    <row r="350" spans="1:53" ht="15.75" customHeight="1" x14ac:dyDescent="0.2"/>
    <row r="351" spans="1:53" ht="15.75" customHeight="1" x14ac:dyDescent="0.2"/>
    <row r="352" spans="1:53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  <row r="1079" ht="15.75" customHeight="1" x14ac:dyDescent="0.2"/>
  </sheetData>
  <mergeCells count="29">
    <mergeCell ref="Q6:Q7"/>
    <mergeCell ref="R6:T6"/>
    <mergeCell ref="A6:A7"/>
    <mergeCell ref="B6:B7"/>
    <mergeCell ref="C6:C7"/>
    <mergeCell ref="D6:D7"/>
    <mergeCell ref="E6:P6"/>
    <mergeCell ref="A21:AL21"/>
    <mergeCell ref="AM21:AR21"/>
    <mergeCell ref="A139:AL139"/>
    <mergeCell ref="AM139:AO139"/>
    <mergeCell ref="AP139:AR139"/>
    <mergeCell ref="A19:AL19"/>
    <mergeCell ref="AM19:AO19"/>
    <mergeCell ref="AP19:AR19"/>
    <mergeCell ref="A20:AL20"/>
    <mergeCell ref="AM20:AO20"/>
    <mergeCell ref="AP20:AR20"/>
    <mergeCell ref="AP6:AR6"/>
    <mergeCell ref="AS6:AS7"/>
    <mergeCell ref="AT6:AY6"/>
    <mergeCell ref="AZ6:AZ7"/>
    <mergeCell ref="U6:U7"/>
    <mergeCell ref="V6:V7"/>
    <mergeCell ref="W6:W7"/>
    <mergeCell ref="X6:X7"/>
    <mergeCell ref="Y6:AK6"/>
    <mergeCell ref="AL6:AL7"/>
    <mergeCell ref="AM6:AO6"/>
  </mergeCells>
  <printOptions horizontalCentered="1"/>
  <pageMargins left="0.23622047244094491" right="0.23622047244094491" top="0.74803149606299213" bottom="0.74803149606299213" header="0.31496062992125984" footer="0.31496062992125984"/>
  <pageSetup paperSize="256" scale="33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Sheet1!$C$1:$C$2</xm:f>
          </x14:formula1>
          <xm:sqref>W9:W18 W24:W138</xm:sqref>
        </x14:dataValidation>
        <x14:dataValidation type="list" allowBlank="1">
          <x14:formula1>
            <xm:f>Sheet1!$B$1:$B$6</xm:f>
          </x14:formula1>
          <xm:sqref>AL9:AL18 AL24:AL138</xm:sqref>
        </x14:dataValidation>
        <x14:dataValidation type="list" allowBlank="1">
          <x14:formula1>
            <xm:f>Sheet1!$A$1:$A$19</xm:f>
          </x14:formula1>
          <xm:sqref>X9:X18 X24:X138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00"/>
  <sheetViews>
    <sheetView showGridLines="0"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 x14ac:dyDescent="0.2"/>
  <cols>
    <col min="1" max="1" width="16.7109375" customWidth="1"/>
    <col min="2" max="2" width="22.7109375" customWidth="1"/>
    <col min="3" max="21" width="8.7109375" hidden="1" customWidth="1"/>
    <col min="22" max="22" width="11.140625" customWidth="1"/>
    <col min="23" max="23" width="12.42578125" customWidth="1"/>
    <col min="24" max="24" width="16" customWidth="1"/>
    <col min="25" max="25" width="12.7109375" customWidth="1"/>
    <col min="26" max="26" width="16.42578125" customWidth="1"/>
    <col min="27" max="27" width="13" customWidth="1"/>
    <col min="28" max="28" width="10.5703125" customWidth="1"/>
    <col min="29" max="29" width="10.28515625" customWidth="1"/>
    <col min="30" max="30" width="11" customWidth="1"/>
    <col min="31" max="31" width="9.5703125" customWidth="1"/>
    <col min="32" max="32" width="13.7109375" customWidth="1"/>
    <col min="33" max="34" width="10.42578125" customWidth="1"/>
    <col min="35" max="35" width="10.7109375" customWidth="1"/>
    <col min="36" max="36" width="12.140625" customWidth="1"/>
    <col min="37" max="37" width="12" customWidth="1"/>
    <col min="38" max="38" width="10.85546875" customWidth="1"/>
    <col min="39" max="39" width="11" customWidth="1"/>
    <col min="40" max="40" width="9.42578125" customWidth="1"/>
    <col min="41" max="42" width="11" customWidth="1"/>
    <col min="43" max="43" width="9.42578125" customWidth="1"/>
    <col min="44" max="44" width="10.28515625" customWidth="1"/>
    <col min="45" max="45" width="18.28515625" customWidth="1"/>
    <col min="46" max="48" width="10.140625" customWidth="1"/>
    <col min="49" max="49" width="11.42578125" customWidth="1"/>
    <col min="50" max="50" width="10.140625" customWidth="1"/>
    <col min="51" max="51" width="13" customWidth="1"/>
    <col min="52" max="52" width="21.5703125" customWidth="1"/>
    <col min="53" max="53" width="8.7109375" customWidth="1"/>
  </cols>
  <sheetData>
    <row r="1" spans="1:53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53" ht="19.5" customHeight="1" x14ac:dyDescent="0.3">
      <c r="A2" s="2"/>
      <c r="B2" s="2"/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 t="s">
        <v>1</v>
      </c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53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53" ht="20.25" customHeight="1" x14ac:dyDescent="0.25">
      <c r="A4" s="3"/>
      <c r="B4" s="3"/>
      <c r="C4" s="4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"/>
      <c r="S4" s="5"/>
      <c r="T4" s="5"/>
      <c r="U4" s="3"/>
      <c r="V4" s="4" t="s">
        <v>304</v>
      </c>
      <c r="W4" s="4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5"/>
    </row>
    <row r="5" spans="1:53" ht="12.75" customHeight="1" x14ac:dyDescent="0.2">
      <c r="A5" s="7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7"/>
      <c r="AQ5" s="7"/>
      <c r="AR5" s="7"/>
      <c r="AS5" s="7"/>
      <c r="AT5" s="1"/>
      <c r="AU5" s="1"/>
      <c r="AV5" s="1"/>
      <c r="AW5" s="1"/>
      <c r="AX5" s="1"/>
      <c r="AY5" s="1"/>
      <c r="AZ5" s="1"/>
      <c r="BA5" s="1"/>
    </row>
    <row r="6" spans="1:53" ht="18" customHeight="1" x14ac:dyDescent="0.2">
      <c r="A6" s="336" t="s">
        <v>4</v>
      </c>
      <c r="B6" s="318" t="s">
        <v>5</v>
      </c>
      <c r="C6" s="318" t="s">
        <v>6</v>
      </c>
      <c r="D6" s="318" t="s">
        <v>7</v>
      </c>
      <c r="E6" s="315" t="s">
        <v>8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7"/>
      <c r="Q6" s="318" t="s">
        <v>9</v>
      </c>
      <c r="R6" s="315" t="s">
        <v>10</v>
      </c>
      <c r="S6" s="316"/>
      <c r="T6" s="317"/>
      <c r="U6" s="318" t="s">
        <v>11</v>
      </c>
      <c r="V6" s="318" t="s">
        <v>12</v>
      </c>
      <c r="W6" s="318" t="s">
        <v>13</v>
      </c>
      <c r="X6" s="318" t="s">
        <v>7</v>
      </c>
      <c r="Y6" s="315" t="s">
        <v>14</v>
      </c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7"/>
      <c r="AL6" s="318" t="s">
        <v>9</v>
      </c>
      <c r="AM6" s="315" t="s">
        <v>10</v>
      </c>
      <c r="AN6" s="316"/>
      <c r="AO6" s="317"/>
      <c r="AP6" s="315" t="s">
        <v>15</v>
      </c>
      <c r="AQ6" s="316"/>
      <c r="AR6" s="317"/>
      <c r="AS6" s="318" t="s">
        <v>16</v>
      </c>
      <c r="AT6" s="315" t="s">
        <v>17</v>
      </c>
      <c r="AU6" s="316"/>
      <c r="AV6" s="316"/>
      <c r="AW6" s="316"/>
      <c r="AX6" s="316"/>
      <c r="AY6" s="317"/>
      <c r="AZ6" s="320" t="s">
        <v>18</v>
      </c>
      <c r="BA6" s="8"/>
    </row>
    <row r="7" spans="1:53" ht="63.75" customHeight="1" x14ac:dyDescent="0.2">
      <c r="A7" s="337"/>
      <c r="B7" s="319"/>
      <c r="C7" s="319"/>
      <c r="D7" s="319"/>
      <c r="E7" s="9" t="s">
        <v>19</v>
      </c>
      <c r="F7" s="9" t="s">
        <v>20</v>
      </c>
      <c r="G7" s="9" t="s">
        <v>21</v>
      </c>
      <c r="H7" s="9" t="s">
        <v>22</v>
      </c>
      <c r="I7" s="9" t="s">
        <v>23</v>
      </c>
      <c r="J7" s="9" t="s">
        <v>24</v>
      </c>
      <c r="K7" s="9" t="s">
        <v>25</v>
      </c>
      <c r="L7" s="9" t="s">
        <v>26</v>
      </c>
      <c r="M7" s="9" t="s">
        <v>27</v>
      </c>
      <c r="N7" s="9" t="s">
        <v>28</v>
      </c>
      <c r="O7" s="9" t="s">
        <v>29</v>
      </c>
      <c r="P7" s="9" t="s">
        <v>30</v>
      </c>
      <c r="Q7" s="319"/>
      <c r="R7" s="10" t="s">
        <v>31</v>
      </c>
      <c r="S7" s="10" t="s">
        <v>32</v>
      </c>
      <c r="T7" s="10" t="s">
        <v>33</v>
      </c>
      <c r="U7" s="319"/>
      <c r="V7" s="319"/>
      <c r="W7" s="319"/>
      <c r="X7" s="319"/>
      <c r="Y7" s="9" t="s">
        <v>19</v>
      </c>
      <c r="Z7" s="9" t="s">
        <v>34</v>
      </c>
      <c r="AA7" s="9" t="s">
        <v>21</v>
      </c>
      <c r="AB7" s="9" t="s">
        <v>22</v>
      </c>
      <c r="AC7" s="9" t="s">
        <v>23</v>
      </c>
      <c r="AD7" s="9" t="s">
        <v>24</v>
      </c>
      <c r="AE7" s="9" t="s">
        <v>25</v>
      </c>
      <c r="AF7" s="9" t="s">
        <v>35</v>
      </c>
      <c r="AG7" s="9" t="s">
        <v>36</v>
      </c>
      <c r="AH7" s="9" t="s">
        <v>27</v>
      </c>
      <c r="AI7" s="9" t="s">
        <v>28</v>
      </c>
      <c r="AJ7" s="9" t="s">
        <v>37</v>
      </c>
      <c r="AK7" s="9" t="s">
        <v>38</v>
      </c>
      <c r="AL7" s="319"/>
      <c r="AM7" s="10" t="s">
        <v>39</v>
      </c>
      <c r="AN7" s="10" t="s">
        <v>32</v>
      </c>
      <c r="AO7" s="10" t="s">
        <v>33</v>
      </c>
      <c r="AP7" s="10" t="s">
        <v>31</v>
      </c>
      <c r="AQ7" s="10" t="s">
        <v>32</v>
      </c>
      <c r="AR7" s="10" t="s">
        <v>33</v>
      </c>
      <c r="AS7" s="319"/>
      <c r="AT7" s="9" t="s">
        <v>21</v>
      </c>
      <c r="AU7" s="9" t="s">
        <v>22</v>
      </c>
      <c r="AV7" s="9" t="s">
        <v>23</v>
      </c>
      <c r="AW7" s="9" t="s">
        <v>24</v>
      </c>
      <c r="AX7" s="9" t="s">
        <v>25</v>
      </c>
      <c r="AY7" s="9" t="s">
        <v>40</v>
      </c>
      <c r="AZ7" s="321"/>
      <c r="BA7" s="11"/>
    </row>
    <row r="8" spans="1:53" ht="26.25" customHeight="1" x14ac:dyDescent="0.2">
      <c r="A8" s="12" t="s">
        <v>41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55"/>
      <c r="BA8" s="15"/>
    </row>
    <row r="9" spans="1:53" ht="12.75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7"/>
      <c r="AT9" s="58"/>
      <c r="AU9" s="58"/>
      <c r="AV9" s="58"/>
      <c r="AW9" s="58"/>
      <c r="AX9" s="59"/>
      <c r="AY9" s="59"/>
      <c r="AZ9" s="60"/>
      <c r="BA9" s="61"/>
    </row>
    <row r="10" spans="1:53" ht="12.75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62"/>
      <c r="AT10" s="63"/>
      <c r="AU10" s="63"/>
      <c r="AV10" s="63"/>
      <c r="AW10" s="63"/>
      <c r="AX10" s="64"/>
      <c r="AY10" s="64"/>
      <c r="AZ10" s="65"/>
      <c r="BA10" s="61"/>
    </row>
    <row r="11" spans="1:53" ht="12.75" x14ac:dyDescent="0.2">
      <c r="A11" s="66"/>
      <c r="B11" s="67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9"/>
      <c r="S11" s="69"/>
      <c r="T11" s="69"/>
      <c r="U11" s="68"/>
      <c r="V11" s="69"/>
      <c r="W11" s="69"/>
      <c r="X11" s="70"/>
      <c r="Y11" s="68"/>
      <c r="Z11" s="68"/>
      <c r="AA11" s="68"/>
      <c r="AB11" s="68"/>
      <c r="AC11" s="68"/>
      <c r="AD11" s="68"/>
      <c r="AE11" s="68"/>
      <c r="AF11" s="71"/>
      <c r="AG11" s="71"/>
      <c r="AH11" s="71"/>
      <c r="AI11" s="71"/>
      <c r="AJ11" s="71"/>
      <c r="AK11" s="71"/>
      <c r="AL11" s="68"/>
      <c r="AM11" s="72"/>
      <c r="AN11" s="72"/>
      <c r="AO11" s="72"/>
      <c r="AP11" s="72"/>
      <c r="AQ11" s="72"/>
      <c r="AR11" s="72"/>
      <c r="AS11" s="73"/>
      <c r="AT11" s="74"/>
      <c r="AU11" s="74"/>
      <c r="AV11" s="74"/>
      <c r="AW11" s="74"/>
      <c r="AX11" s="74"/>
      <c r="AY11" s="74"/>
      <c r="AZ11" s="65"/>
      <c r="BA11" s="61"/>
    </row>
    <row r="12" spans="1:53" ht="12.75" x14ac:dyDescent="0.2">
      <c r="A12" s="66"/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9"/>
      <c r="S12" s="69"/>
      <c r="T12" s="69"/>
      <c r="U12" s="68"/>
      <c r="V12" s="69"/>
      <c r="W12" s="69"/>
      <c r="X12" s="70"/>
      <c r="Y12" s="68"/>
      <c r="Z12" s="68"/>
      <c r="AA12" s="68"/>
      <c r="AB12" s="68"/>
      <c r="AC12" s="68"/>
      <c r="AD12" s="68"/>
      <c r="AE12" s="68"/>
      <c r="AF12" s="75"/>
      <c r="AG12" s="75"/>
      <c r="AH12" s="71"/>
      <c r="AI12" s="75"/>
      <c r="AJ12" s="68"/>
      <c r="AK12" s="68"/>
      <c r="AL12" s="68"/>
      <c r="AM12" s="76"/>
      <c r="AN12" s="76"/>
      <c r="AO12" s="76"/>
      <c r="AP12" s="76"/>
      <c r="AQ12" s="76"/>
      <c r="AR12" s="76"/>
      <c r="AS12" s="74"/>
      <c r="AT12" s="74"/>
      <c r="AU12" s="74"/>
      <c r="AV12" s="74"/>
      <c r="AW12" s="74"/>
      <c r="AX12" s="74"/>
      <c r="AY12" s="74"/>
      <c r="AZ12" s="65"/>
      <c r="BA12" s="61"/>
    </row>
    <row r="13" spans="1:53" ht="12.75" x14ac:dyDescent="0.2">
      <c r="A13" s="66"/>
      <c r="B13" s="67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9"/>
      <c r="S13" s="69"/>
      <c r="T13" s="69"/>
      <c r="U13" s="68"/>
      <c r="V13" s="77"/>
      <c r="W13" s="69"/>
      <c r="X13" s="70"/>
      <c r="Y13" s="68"/>
      <c r="Z13" s="68"/>
      <c r="AA13" s="68"/>
      <c r="AB13" s="68"/>
      <c r="AC13" s="68"/>
      <c r="AD13" s="68"/>
      <c r="AE13" s="68"/>
      <c r="AF13" s="71"/>
      <c r="AG13" s="71"/>
      <c r="AH13" s="71"/>
      <c r="AI13" s="71"/>
      <c r="AJ13" s="71"/>
      <c r="AK13" s="68"/>
      <c r="AL13" s="78"/>
      <c r="AM13" s="76"/>
      <c r="AN13" s="76"/>
      <c r="AO13" s="76"/>
      <c r="AP13" s="76"/>
      <c r="AQ13" s="76"/>
      <c r="AR13" s="76"/>
      <c r="AS13" s="74"/>
      <c r="AT13" s="74"/>
      <c r="AU13" s="74"/>
      <c r="AV13" s="74"/>
      <c r="AW13" s="74"/>
      <c r="AX13" s="74"/>
      <c r="AY13" s="74"/>
      <c r="AZ13" s="65"/>
      <c r="BA13" s="61"/>
    </row>
    <row r="14" spans="1:53" ht="12.75" x14ac:dyDescent="0.2">
      <c r="A14" s="79"/>
      <c r="B14" s="80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9"/>
      <c r="S14" s="69"/>
      <c r="T14" s="69"/>
      <c r="U14" s="68"/>
      <c r="V14" s="69"/>
      <c r="W14" s="69"/>
      <c r="X14" s="70"/>
      <c r="Y14" s="74"/>
      <c r="Z14" s="77"/>
      <c r="AA14" s="74"/>
      <c r="AB14" s="74"/>
      <c r="AC14" s="74"/>
      <c r="AD14" s="74"/>
      <c r="AE14" s="74"/>
      <c r="AF14" s="81"/>
      <c r="AG14" s="81"/>
      <c r="AH14" s="81"/>
      <c r="AI14" s="81"/>
      <c r="AJ14" s="81"/>
      <c r="AK14" s="81"/>
      <c r="AL14" s="78"/>
      <c r="AM14" s="76"/>
      <c r="AN14" s="76"/>
      <c r="AO14" s="76"/>
      <c r="AP14" s="76"/>
      <c r="AQ14" s="76"/>
      <c r="AR14" s="76"/>
      <c r="AS14" s="74"/>
      <c r="AT14" s="74"/>
      <c r="AU14" s="74"/>
      <c r="AV14" s="74"/>
      <c r="AW14" s="74"/>
      <c r="AX14" s="74"/>
      <c r="AY14" s="74"/>
      <c r="AZ14" s="65"/>
      <c r="BA14" s="61"/>
    </row>
    <row r="15" spans="1:53" ht="12.75" x14ac:dyDescent="0.2">
      <c r="A15" s="82"/>
      <c r="B15" s="83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83"/>
      <c r="Y15" s="74"/>
      <c r="Z15" s="77"/>
      <c r="AA15" s="74"/>
      <c r="AB15" s="74"/>
      <c r="AC15" s="74"/>
      <c r="AD15" s="74"/>
      <c r="AE15" s="74"/>
      <c r="AF15" s="81"/>
      <c r="AG15" s="74"/>
      <c r="AH15" s="81"/>
      <c r="AI15" s="81"/>
      <c r="AJ15" s="74"/>
      <c r="AK15" s="74"/>
      <c r="AL15" s="78"/>
      <c r="AM15" s="76"/>
      <c r="AN15" s="76"/>
      <c r="AO15" s="76"/>
      <c r="AP15" s="76"/>
      <c r="AQ15" s="76"/>
      <c r="AR15" s="76"/>
      <c r="AS15" s="74"/>
      <c r="AT15" s="74"/>
      <c r="AU15" s="74"/>
      <c r="AV15" s="74"/>
      <c r="AW15" s="74"/>
      <c r="AX15" s="74"/>
      <c r="AY15" s="74"/>
      <c r="AZ15" s="65"/>
      <c r="BA15" s="61"/>
    </row>
    <row r="16" spans="1:53" ht="12.75" x14ac:dyDescent="0.2">
      <c r="A16" s="79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7"/>
      <c r="T16" s="77"/>
      <c r="U16" s="78"/>
      <c r="V16" s="77"/>
      <c r="W16" s="77"/>
      <c r="X16" s="78"/>
      <c r="Y16" s="74"/>
      <c r="Z16" s="77"/>
      <c r="AA16" s="74"/>
      <c r="AB16" s="74"/>
      <c r="AC16" s="74"/>
      <c r="AD16" s="74"/>
      <c r="AE16" s="74"/>
      <c r="AF16" s="81"/>
      <c r="AG16" s="74"/>
      <c r="AH16" s="77"/>
      <c r="AI16" s="84"/>
      <c r="AJ16" s="74"/>
      <c r="AK16" s="74"/>
      <c r="AL16" s="78"/>
      <c r="AM16" s="76"/>
      <c r="AN16" s="85"/>
      <c r="AO16" s="76"/>
      <c r="AP16" s="76"/>
      <c r="AQ16" s="76"/>
      <c r="AR16" s="76"/>
      <c r="AS16" s="74"/>
      <c r="AT16" s="74"/>
      <c r="AU16" s="74"/>
      <c r="AV16" s="74"/>
      <c r="AW16" s="74"/>
      <c r="AX16" s="74"/>
      <c r="AY16" s="74"/>
      <c r="AZ16" s="65"/>
      <c r="BA16" s="61"/>
    </row>
    <row r="17" spans="1:53" ht="12.75" x14ac:dyDescent="0.2">
      <c r="A17" s="79"/>
      <c r="B17" s="80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9"/>
      <c r="S17" s="69"/>
      <c r="T17" s="69"/>
      <c r="U17" s="68"/>
      <c r="V17" s="69"/>
      <c r="W17" s="69"/>
      <c r="X17" s="68"/>
      <c r="Y17" s="74"/>
      <c r="Z17" s="86"/>
      <c r="AA17" s="74"/>
      <c r="AB17" s="74"/>
      <c r="AC17" s="74"/>
      <c r="AD17" s="74"/>
      <c r="AE17" s="74"/>
      <c r="AF17" s="81"/>
      <c r="AG17" s="74"/>
      <c r="AH17" s="87"/>
      <c r="AI17" s="87"/>
      <c r="AJ17" s="87"/>
      <c r="AK17" s="87"/>
      <c r="AL17" s="78"/>
      <c r="AM17" s="76"/>
      <c r="AN17" s="76"/>
      <c r="AO17" s="76"/>
      <c r="AP17" s="76"/>
      <c r="AQ17" s="76"/>
      <c r="AR17" s="76"/>
      <c r="AS17" s="74"/>
      <c r="AT17" s="74"/>
      <c r="AU17" s="74"/>
      <c r="AV17" s="74"/>
      <c r="AW17" s="74"/>
      <c r="AX17" s="74"/>
      <c r="AY17" s="74"/>
      <c r="AZ17" s="65"/>
      <c r="BA17" s="88"/>
    </row>
    <row r="18" spans="1:53" ht="12.75" x14ac:dyDescent="0.2">
      <c r="A18" s="82"/>
      <c r="B18" s="80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9"/>
      <c r="S18" s="69"/>
      <c r="T18" s="69"/>
      <c r="U18" s="68"/>
      <c r="V18" s="69"/>
      <c r="W18" s="69"/>
      <c r="X18" s="68"/>
      <c r="Y18" s="74"/>
      <c r="Z18" s="86"/>
      <c r="AA18" s="74"/>
      <c r="AB18" s="74"/>
      <c r="AC18" s="74"/>
      <c r="AD18" s="74"/>
      <c r="AE18" s="74"/>
      <c r="AF18" s="81"/>
      <c r="AG18" s="74"/>
      <c r="AH18" s="87"/>
      <c r="AI18" s="87"/>
      <c r="AJ18" s="87"/>
      <c r="AK18" s="87"/>
      <c r="AL18" s="78"/>
      <c r="AM18" s="76"/>
      <c r="AN18" s="76"/>
      <c r="AO18" s="85"/>
      <c r="AP18" s="76"/>
      <c r="AQ18" s="76"/>
      <c r="AR18" s="85"/>
      <c r="AS18" s="74"/>
      <c r="AT18" s="74"/>
      <c r="AU18" s="74"/>
      <c r="AV18" s="74"/>
      <c r="AW18" s="74"/>
      <c r="AX18" s="74"/>
      <c r="AY18" s="74"/>
      <c r="AZ18" s="65"/>
      <c r="BA18" s="88"/>
    </row>
    <row r="19" spans="1:53" ht="12.75" x14ac:dyDescent="0.2">
      <c r="A19" s="82"/>
      <c r="B19" s="80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9"/>
      <c r="S19" s="69"/>
      <c r="T19" s="69"/>
      <c r="U19" s="68"/>
      <c r="V19" s="69"/>
      <c r="W19" s="69"/>
      <c r="X19" s="68"/>
      <c r="Y19" s="74"/>
      <c r="Z19" s="86"/>
      <c r="AA19" s="74"/>
      <c r="AB19" s="74"/>
      <c r="AC19" s="74"/>
      <c r="AD19" s="74"/>
      <c r="AE19" s="74"/>
      <c r="AF19" s="81"/>
      <c r="AG19" s="74"/>
      <c r="AH19" s="87"/>
      <c r="AI19" s="87"/>
      <c r="AJ19" s="87"/>
      <c r="AK19" s="87"/>
      <c r="AL19" s="78"/>
      <c r="AM19" s="76"/>
      <c r="AN19" s="76"/>
      <c r="AO19" s="85"/>
      <c r="AP19" s="76"/>
      <c r="AQ19" s="76"/>
      <c r="AR19" s="85"/>
      <c r="AS19" s="74"/>
      <c r="AT19" s="74"/>
      <c r="AU19" s="74"/>
      <c r="AV19" s="74"/>
      <c r="AW19" s="74"/>
      <c r="AX19" s="74"/>
      <c r="AY19" s="74"/>
      <c r="AZ19" s="65"/>
      <c r="BA19" s="88"/>
    </row>
    <row r="20" spans="1:53" ht="12.75" x14ac:dyDescent="0.2">
      <c r="A20" s="89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92"/>
      <c r="T20" s="92"/>
      <c r="U20" s="91"/>
      <c r="V20" s="92"/>
      <c r="W20" s="92"/>
      <c r="X20" s="93"/>
      <c r="Y20" s="92"/>
      <c r="Z20" s="94"/>
      <c r="AA20" s="92"/>
      <c r="AB20" s="95"/>
      <c r="AC20" s="95"/>
      <c r="AD20" s="95"/>
      <c r="AE20" s="96"/>
      <c r="AF20" s="96"/>
      <c r="AG20" s="96"/>
      <c r="AH20" s="96"/>
      <c r="AI20" s="96"/>
      <c r="AJ20" s="97"/>
      <c r="AK20" s="97"/>
      <c r="AL20" s="91"/>
      <c r="AM20" s="98"/>
      <c r="AN20" s="98"/>
      <c r="AO20" s="98"/>
      <c r="AP20" s="99"/>
      <c r="AQ20" s="98"/>
      <c r="AR20" s="99"/>
      <c r="AS20" s="96"/>
      <c r="AT20" s="96"/>
      <c r="AU20" s="96"/>
      <c r="AV20" s="96"/>
      <c r="AW20" s="96"/>
      <c r="AX20" s="96"/>
      <c r="AY20" s="96"/>
      <c r="AZ20" s="100"/>
      <c r="BA20" s="61"/>
    </row>
    <row r="21" spans="1:53" ht="15.75" customHeight="1" x14ac:dyDescent="0.2">
      <c r="A21" s="101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  <c r="S21" s="104"/>
      <c r="T21" s="104"/>
      <c r="U21" s="103"/>
      <c r="V21" s="104"/>
      <c r="W21" s="104"/>
      <c r="X21" s="105"/>
      <c r="Y21" s="104"/>
      <c r="Z21" s="106"/>
      <c r="AA21" s="104"/>
      <c r="AB21" s="107"/>
      <c r="AC21" s="107"/>
      <c r="AD21" s="107"/>
      <c r="AE21" s="108"/>
      <c r="AF21" s="108"/>
      <c r="AG21" s="108"/>
      <c r="AH21" s="108"/>
      <c r="AI21" s="108"/>
      <c r="AJ21" s="108"/>
      <c r="AK21" s="108"/>
      <c r="AL21" s="103"/>
      <c r="AM21" s="109"/>
      <c r="AN21" s="109"/>
      <c r="AO21" s="109"/>
      <c r="AP21" s="110"/>
      <c r="AQ21" s="109"/>
      <c r="AR21" s="110"/>
      <c r="AS21" s="108"/>
      <c r="AT21" s="108"/>
      <c r="AU21" s="108"/>
      <c r="AV21" s="108"/>
      <c r="AW21" s="108"/>
      <c r="AX21" s="108"/>
      <c r="AY21" s="108"/>
      <c r="AZ21" s="111"/>
      <c r="BA21" s="61"/>
    </row>
    <row r="22" spans="1:53" ht="15.75" customHeight="1" x14ac:dyDescent="0.2">
      <c r="A22" s="112"/>
      <c r="B22" s="113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7"/>
      <c r="S22" s="77"/>
      <c r="T22" s="77"/>
      <c r="U22" s="78"/>
      <c r="V22" s="77"/>
      <c r="W22" s="77"/>
      <c r="X22" s="114"/>
      <c r="Y22" s="77"/>
      <c r="Z22" s="115"/>
      <c r="AA22" s="77"/>
      <c r="AB22" s="77"/>
      <c r="AC22" s="77"/>
      <c r="AD22" s="77"/>
      <c r="AE22" s="74"/>
      <c r="AF22" s="74"/>
      <c r="AG22" s="74"/>
      <c r="AH22" s="74"/>
      <c r="AI22" s="74"/>
      <c r="AJ22" s="74"/>
      <c r="AK22" s="74"/>
      <c r="AL22" s="78"/>
      <c r="AM22" s="76"/>
      <c r="AN22" s="76"/>
      <c r="AO22" s="76"/>
      <c r="AP22" s="76"/>
      <c r="AQ22" s="76"/>
      <c r="AR22" s="76"/>
      <c r="AS22" s="74"/>
      <c r="AT22" s="74"/>
      <c r="AU22" s="74"/>
      <c r="AV22" s="74"/>
      <c r="AW22" s="74"/>
      <c r="AX22" s="74"/>
      <c r="AY22" s="74"/>
      <c r="AZ22" s="116"/>
      <c r="BA22" s="61"/>
    </row>
    <row r="23" spans="1:53" ht="15.75" customHeight="1" x14ac:dyDescent="0.2">
      <c r="A23" s="117"/>
      <c r="B23" s="114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7"/>
      <c r="S23" s="77"/>
      <c r="T23" s="77"/>
      <c r="U23" s="78"/>
      <c r="V23" s="77"/>
      <c r="W23" s="77"/>
      <c r="X23" s="83"/>
      <c r="Y23" s="74"/>
      <c r="Z23" s="77"/>
      <c r="AA23" s="74"/>
      <c r="AB23" s="74"/>
      <c r="AC23" s="74"/>
      <c r="AD23" s="74"/>
      <c r="AE23" s="74"/>
      <c r="AF23" s="115"/>
      <c r="AG23" s="115"/>
      <c r="AH23" s="115"/>
      <c r="AI23" s="115"/>
      <c r="AJ23" s="87"/>
      <c r="AK23" s="87"/>
      <c r="AL23" s="78"/>
      <c r="AM23" s="76"/>
      <c r="AN23" s="76"/>
      <c r="AO23" s="76"/>
      <c r="AP23" s="76"/>
      <c r="AQ23" s="76"/>
      <c r="AR23" s="76"/>
      <c r="AS23" s="77"/>
      <c r="AT23" s="77"/>
      <c r="AU23" s="77"/>
      <c r="AV23" s="77"/>
      <c r="AW23" s="77"/>
      <c r="AX23" s="77"/>
      <c r="AY23" s="77"/>
      <c r="AZ23" s="116"/>
      <c r="BA23" s="88"/>
    </row>
    <row r="24" spans="1:53" ht="15.75" customHeight="1" x14ac:dyDescent="0.2">
      <c r="A24" s="118"/>
      <c r="B24" s="80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69"/>
      <c r="T24" s="69"/>
      <c r="U24" s="68"/>
      <c r="V24" s="69"/>
      <c r="W24" s="69"/>
      <c r="X24" s="68"/>
      <c r="Y24" s="74"/>
      <c r="Z24" s="115"/>
      <c r="AA24" s="74"/>
      <c r="AB24" s="74"/>
      <c r="AC24" s="74"/>
      <c r="AD24" s="74"/>
      <c r="AE24" s="74"/>
      <c r="AF24" s="119"/>
      <c r="AG24" s="119"/>
      <c r="AH24" s="119"/>
      <c r="AI24" s="81"/>
      <c r="AJ24" s="74"/>
      <c r="AK24" s="74"/>
      <c r="AL24" s="68"/>
      <c r="AM24" s="72"/>
      <c r="AN24" s="72"/>
      <c r="AO24" s="72"/>
      <c r="AP24" s="76"/>
      <c r="AQ24" s="72"/>
      <c r="AR24" s="72"/>
      <c r="AS24" s="120"/>
      <c r="AT24" s="120"/>
      <c r="AU24" s="120"/>
      <c r="AV24" s="120"/>
      <c r="AW24" s="120"/>
      <c r="AX24" s="120"/>
      <c r="AY24" s="120"/>
      <c r="AZ24" s="121"/>
      <c r="BA24" s="122"/>
    </row>
    <row r="25" spans="1:53" ht="15.75" customHeight="1" x14ac:dyDescent="0.2">
      <c r="A25" s="123"/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4"/>
      <c r="S25" s="104"/>
      <c r="T25" s="104"/>
      <c r="U25" s="103"/>
      <c r="V25" s="104"/>
      <c r="W25" s="104"/>
      <c r="X25" s="103"/>
      <c r="Y25" s="108"/>
      <c r="Z25" s="106"/>
      <c r="AA25" s="108"/>
      <c r="AB25" s="108"/>
      <c r="AC25" s="108"/>
      <c r="AD25" s="108"/>
      <c r="AE25" s="108"/>
      <c r="AF25" s="108"/>
      <c r="AG25" s="124"/>
      <c r="AH25" s="108"/>
      <c r="AI25" s="108"/>
      <c r="AJ25" s="124"/>
      <c r="AK25" s="124"/>
      <c r="AL25" s="103"/>
      <c r="AM25" s="109"/>
      <c r="AN25" s="109"/>
      <c r="AO25" s="109"/>
      <c r="AP25" s="110"/>
      <c r="AQ25" s="110"/>
      <c r="AR25" s="109"/>
      <c r="AS25" s="120"/>
      <c r="AT25" s="120"/>
      <c r="AU25" s="120"/>
      <c r="AV25" s="120"/>
      <c r="AW25" s="120"/>
      <c r="AX25" s="120"/>
      <c r="AY25" s="120"/>
      <c r="AZ25" s="125"/>
      <c r="BA25" s="122"/>
    </row>
    <row r="26" spans="1:53" ht="15.75" customHeight="1" x14ac:dyDescent="0.2">
      <c r="A26" s="126"/>
      <c r="B26" s="113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7"/>
      <c r="S26" s="77"/>
      <c r="T26" s="77"/>
      <c r="U26" s="78"/>
      <c r="V26" s="77"/>
      <c r="W26" s="77"/>
      <c r="X26" s="78"/>
      <c r="Y26" s="108"/>
      <c r="Z26" s="115"/>
      <c r="AA26" s="108"/>
      <c r="AB26" s="108"/>
      <c r="AC26" s="108"/>
      <c r="AD26" s="108"/>
      <c r="AE26" s="108"/>
      <c r="AF26" s="81"/>
      <c r="AG26" s="81"/>
      <c r="AH26" s="81"/>
      <c r="AI26" s="81"/>
      <c r="AJ26" s="81"/>
      <c r="AK26" s="81"/>
      <c r="AL26" s="78"/>
      <c r="AM26" s="76"/>
      <c r="AN26" s="76"/>
      <c r="AO26" s="76"/>
      <c r="AP26" s="76"/>
      <c r="AQ26" s="76"/>
      <c r="AR26" s="76"/>
      <c r="AS26" s="127"/>
      <c r="AT26" s="127"/>
      <c r="AU26" s="127"/>
      <c r="AV26" s="127"/>
      <c r="AW26" s="127"/>
      <c r="AX26" s="127"/>
      <c r="AY26" s="127"/>
      <c r="AZ26" s="128"/>
      <c r="BA26" s="122"/>
    </row>
    <row r="27" spans="1:53" ht="15.75" customHeight="1" x14ac:dyDescent="0.2">
      <c r="A27" s="126"/>
      <c r="B27" s="113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7"/>
      <c r="S27" s="77"/>
      <c r="T27" s="77"/>
      <c r="U27" s="78"/>
      <c r="V27" s="77"/>
      <c r="W27" s="77"/>
      <c r="X27" s="78"/>
      <c r="Y27" s="108"/>
      <c r="Z27" s="115"/>
      <c r="AA27" s="108"/>
      <c r="AB27" s="108"/>
      <c r="AC27" s="108"/>
      <c r="AD27" s="108"/>
      <c r="AE27" s="108"/>
      <c r="AF27" s="129"/>
      <c r="AG27" s="129"/>
      <c r="AH27" s="129"/>
      <c r="AI27" s="129"/>
      <c r="AJ27" s="81"/>
      <c r="AK27" s="81"/>
      <c r="AL27" s="78"/>
      <c r="AM27" s="76"/>
      <c r="AN27" s="76"/>
      <c r="AO27" s="76"/>
      <c r="AP27" s="76"/>
      <c r="AQ27" s="76"/>
      <c r="AR27" s="76"/>
      <c r="AS27" s="73"/>
      <c r="AT27" s="74"/>
      <c r="AU27" s="74"/>
      <c r="AV27" s="74"/>
      <c r="AW27" s="74"/>
      <c r="AX27" s="74"/>
      <c r="AY27" s="74"/>
      <c r="AZ27" s="128"/>
      <c r="BA27" s="122"/>
    </row>
    <row r="28" spans="1:53" ht="15.75" customHeight="1" x14ac:dyDescent="0.2">
      <c r="A28" s="126"/>
      <c r="B28" s="113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7"/>
      <c r="S28" s="77"/>
      <c r="T28" s="77"/>
      <c r="U28" s="78"/>
      <c r="V28" s="77"/>
      <c r="W28" s="77"/>
      <c r="X28" s="78"/>
      <c r="Y28" s="74"/>
      <c r="Z28" s="115"/>
      <c r="AA28" s="74"/>
      <c r="AB28" s="74"/>
      <c r="AC28" s="74"/>
      <c r="AD28" s="74"/>
      <c r="AE28" s="74"/>
      <c r="AF28" s="129"/>
      <c r="AG28" s="129"/>
      <c r="AH28" s="129"/>
      <c r="AI28" s="129"/>
      <c r="AJ28" s="81"/>
      <c r="AK28" s="81"/>
      <c r="AL28" s="78"/>
      <c r="AM28" s="76"/>
      <c r="AN28" s="76"/>
      <c r="AO28" s="76"/>
      <c r="AP28" s="76"/>
      <c r="AQ28" s="76"/>
      <c r="AR28" s="76"/>
      <c r="AS28" s="73"/>
      <c r="AT28" s="74"/>
      <c r="AU28" s="74"/>
      <c r="AV28" s="74"/>
      <c r="AW28" s="74"/>
      <c r="AX28" s="74"/>
      <c r="AY28" s="74"/>
      <c r="AZ28" s="128"/>
      <c r="BA28" s="122"/>
    </row>
    <row r="29" spans="1:53" ht="15.75" customHeight="1" x14ac:dyDescent="0.2">
      <c r="A29" s="126"/>
      <c r="B29" s="113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7"/>
      <c r="S29" s="77"/>
      <c r="T29" s="77"/>
      <c r="U29" s="78"/>
      <c r="V29" s="77"/>
      <c r="W29" s="77"/>
      <c r="X29" s="78"/>
      <c r="Y29" s="74"/>
      <c r="Z29" s="115"/>
      <c r="AA29" s="74"/>
      <c r="AB29" s="74"/>
      <c r="AC29" s="74"/>
      <c r="AD29" s="74"/>
      <c r="AE29" s="74"/>
      <c r="AF29" s="119"/>
      <c r="AG29" s="81"/>
      <c r="AH29" s="81"/>
      <c r="AI29" s="81"/>
      <c r="AJ29" s="119"/>
      <c r="AK29" s="119"/>
      <c r="AL29" s="78"/>
      <c r="AM29" s="76"/>
      <c r="AN29" s="76"/>
      <c r="AO29" s="76"/>
      <c r="AP29" s="76"/>
      <c r="AQ29" s="76"/>
      <c r="AR29" s="76"/>
      <c r="AS29" s="73"/>
      <c r="AT29" s="74"/>
      <c r="AU29" s="74"/>
      <c r="AV29" s="74"/>
      <c r="AW29" s="74"/>
      <c r="AX29" s="74"/>
      <c r="AY29" s="74"/>
      <c r="AZ29" s="128"/>
      <c r="BA29" s="122"/>
    </row>
    <row r="30" spans="1:53" ht="15.75" customHeight="1" x14ac:dyDescent="0.2">
      <c r="A30" s="126"/>
      <c r="B30" s="113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7"/>
      <c r="S30" s="77"/>
      <c r="T30" s="77"/>
      <c r="U30" s="78"/>
      <c r="V30" s="77"/>
      <c r="W30" s="77"/>
      <c r="X30" s="78"/>
      <c r="Y30" s="74"/>
      <c r="Z30" s="115"/>
      <c r="AA30" s="74"/>
      <c r="AB30" s="74"/>
      <c r="AC30" s="74"/>
      <c r="AD30" s="74"/>
      <c r="AE30" s="74"/>
      <c r="AF30" s="130"/>
      <c r="AG30" s="81"/>
      <c r="AH30" s="81"/>
      <c r="AI30" s="81"/>
      <c r="AJ30" s="81"/>
      <c r="AK30" s="81"/>
      <c r="AL30" s="78"/>
      <c r="AM30" s="76"/>
      <c r="AN30" s="76"/>
      <c r="AO30" s="76"/>
      <c r="AP30" s="76"/>
      <c r="AQ30" s="76"/>
      <c r="AR30" s="76"/>
      <c r="AS30" s="73"/>
      <c r="AT30" s="74"/>
      <c r="AU30" s="74"/>
      <c r="AV30" s="74"/>
      <c r="AW30" s="74"/>
      <c r="AX30" s="74"/>
      <c r="AY30" s="74"/>
      <c r="AZ30" s="128"/>
      <c r="BA30" s="122"/>
    </row>
    <row r="31" spans="1:53" ht="15.75" customHeight="1" x14ac:dyDescent="0.2">
      <c r="A31" s="126"/>
      <c r="B31" s="113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7"/>
      <c r="S31" s="77"/>
      <c r="T31" s="77"/>
      <c r="U31" s="78"/>
      <c r="V31" s="77"/>
      <c r="W31" s="77"/>
      <c r="X31" s="78"/>
      <c r="Y31" s="81"/>
      <c r="Z31" s="115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78"/>
      <c r="AM31" s="76"/>
      <c r="AN31" s="76"/>
      <c r="AO31" s="76"/>
      <c r="AP31" s="76"/>
      <c r="AQ31" s="76"/>
      <c r="AR31" s="76"/>
      <c r="AS31" s="74"/>
      <c r="AT31" s="74"/>
      <c r="AU31" s="74"/>
      <c r="AV31" s="74"/>
      <c r="AW31" s="74"/>
      <c r="AX31" s="74"/>
      <c r="AY31" s="74"/>
      <c r="AZ31" s="128"/>
      <c r="BA31" s="122"/>
    </row>
    <row r="32" spans="1:53" ht="15.75" customHeight="1" x14ac:dyDescent="0.2">
      <c r="A32" s="126"/>
      <c r="B32" s="113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7"/>
      <c r="S32" s="77"/>
      <c r="T32" s="77"/>
      <c r="U32" s="78"/>
      <c r="V32" s="77"/>
      <c r="W32" s="77"/>
      <c r="X32" s="78"/>
      <c r="Y32" s="74"/>
      <c r="Z32" s="115"/>
      <c r="AA32" s="74"/>
      <c r="AB32" s="74"/>
      <c r="AC32" s="74"/>
      <c r="AD32" s="74"/>
      <c r="AE32" s="74"/>
      <c r="AF32" s="119"/>
      <c r="AG32" s="81"/>
      <c r="AH32" s="81"/>
      <c r="AI32" s="81"/>
      <c r="AJ32" s="81"/>
      <c r="AK32" s="81"/>
      <c r="AL32" s="78"/>
      <c r="AM32" s="76"/>
      <c r="AN32" s="76"/>
      <c r="AO32" s="76"/>
      <c r="AP32" s="76"/>
      <c r="AQ32" s="76"/>
      <c r="AR32" s="76"/>
      <c r="AS32" s="73"/>
      <c r="AT32" s="74"/>
      <c r="AU32" s="74"/>
      <c r="AV32" s="74"/>
      <c r="AW32" s="74"/>
      <c r="AX32" s="74"/>
      <c r="AY32" s="74"/>
      <c r="AZ32" s="128"/>
      <c r="BA32" s="122"/>
    </row>
    <row r="33" spans="1:53" ht="15.75" customHeight="1" x14ac:dyDescent="0.2">
      <c r="A33" s="126"/>
      <c r="B33" s="113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7"/>
      <c r="S33" s="77"/>
      <c r="T33" s="77"/>
      <c r="U33" s="78"/>
      <c r="V33" s="77"/>
      <c r="W33" s="77"/>
      <c r="X33" s="78"/>
      <c r="Y33" s="74"/>
      <c r="Z33" s="131"/>
      <c r="AA33" s="131"/>
      <c r="AB33" s="131"/>
      <c r="AC33" s="131"/>
      <c r="AD33" s="131"/>
      <c r="AE33" s="74"/>
      <c r="AF33" s="81"/>
      <c r="AG33" s="81"/>
      <c r="AH33" s="81"/>
      <c r="AI33" s="81"/>
      <c r="AJ33" s="81"/>
      <c r="AK33" s="81"/>
      <c r="AL33" s="78"/>
      <c r="AM33" s="76"/>
      <c r="AN33" s="76"/>
      <c r="AO33" s="76"/>
      <c r="AP33" s="76"/>
      <c r="AQ33" s="76"/>
      <c r="AR33" s="76"/>
      <c r="AS33" s="73"/>
      <c r="AT33" s="74"/>
      <c r="AU33" s="74"/>
      <c r="AV33" s="74"/>
      <c r="AW33" s="74"/>
      <c r="AX33" s="74"/>
      <c r="AY33" s="74"/>
      <c r="AZ33" s="128"/>
      <c r="BA33" s="122"/>
    </row>
    <row r="34" spans="1:53" ht="15.75" customHeight="1" x14ac:dyDescent="0.2">
      <c r="A34" s="126"/>
      <c r="B34" s="113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7"/>
      <c r="S34" s="77"/>
      <c r="T34" s="77"/>
      <c r="U34" s="78"/>
      <c r="V34" s="77"/>
      <c r="W34" s="77"/>
      <c r="X34" s="78"/>
      <c r="Y34" s="74"/>
      <c r="Z34" s="115"/>
      <c r="AA34" s="74"/>
      <c r="AB34" s="74"/>
      <c r="AC34" s="74"/>
      <c r="AD34" s="74"/>
      <c r="AE34" s="74"/>
      <c r="AF34" s="81"/>
      <c r="AG34" s="81"/>
      <c r="AH34" s="81"/>
      <c r="AI34" s="81"/>
      <c r="AJ34" s="81"/>
      <c r="AK34" s="81"/>
      <c r="AL34" s="78"/>
      <c r="AM34" s="76"/>
      <c r="AN34" s="76"/>
      <c r="AO34" s="76"/>
      <c r="AP34" s="76"/>
      <c r="AQ34" s="76"/>
      <c r="AR34" s="76"/>
      <c r="AS34" s="73"/>
      <c r="AT34" s="74"/>
      <c r="AU34" s="74"/>
      <c r="AV34" s="74"/>
      <c r="AW34" s="74"/>
      <c r="AX34" s="74"/>
      <c r="AY34" s="74"/>
      <c r="AZ34" s="128"/>
      <c r="BA34" s="122"/>
    </row>
    <row r="35" spans="1:53" ht="15.75" customHeight="1" x14ac:dyDescent="0.2">
      <c r="A35" s="126"/>
      <c r="B35" s="113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7"/>
      <c r="S35" s="77"/>
      <c r="T35" s="77"/>
      <c r="U35" s="78"/>
      <c r="V35" s="77"/>
      <c r="W35" s="77"/>
      <c r="X35" s="78"/>
      <c r="Y35" s="74"/>
      <c r="Z35" s="115"/>
      <c r="AA35" s="74"/>
      <c r="AB35" s="74"/>
      <c r="AC35" s="74"/>
      <c r="AD35" s="74"/>
      <c r="AE35" s="74"/>
      <c r="AF35" s="81"/>
      <c r="AG35" s="81"/>
      <c r="AH35" s="74"/>
      <c r="AI35" s="74"/>
      <c r="AJ35" s="74"/>
      <c r="AK35" s="81"/>
      <c r="AL35" s="78"/>
      <c r="AM35" s="76"/>
      <c r="AN35" s="76"/>
      <c r="AO35" s="76"/>
      <c r="AP35" s="76"/>
      <c r="AQ35" s="76"/>
      <c r="AR35" s="76"/>
      <c r="AS35" s="73"/>
      <c r="AT35" s="74"/>
      <c r="AU35" s="74"/>
      <c r="AV35" s="74"/>
      <c r="AW35" s="74"/>
      <c r="AX35" s="74"/>
      <c r="AY35" s="74"/>
      <c r="AZ35" s="128"/>
      <c r="BA35" s="122"/>
    </row>
    <row r="36" spans="1:53" ht="15.75" customHeight="1" x14ac:dyDescent="0.2">
      <c r="A36" s="126"/>
      <c r="B36" s="113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7"/>
      <c r="S36" s="77"/>
      <c r="T36" s="77"/>
      <c r="U36" s="78"/>
      <c r="V36" s="77"/>
      <c r="W36" s="77"/>
      <c r="X36" s="78"/>
      <c r="Y36" s="74"/>
      <c r="Z36" s="115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8"/>
      <c r="AM36" s="76"/>
      <c r="AN36" s="76"/>
      <c r="AO36" s="76"/>
      <c r="AP36" s="76"/>
      <c r="AQ36" s="76"/>
      <c r="AR36" s="76"/>
      <c r="AS36" s="73"/>
      <c r="AT36" s="74"/>
      <c r="AU36" s="74"/>
      <c r="AV36" s="74"/>
      <c r="AW36" s="74"/>
      <c r="AX36" s="74"/>
      <c r="AY36" s="74"/>
      <c r="AZ36" s="128"/>
      <c r="BA36" s="122"/>
    </row>
    <row r="37" spans="1:53" ht="15.75" customHeight="1" x14ac:dyDescent="0.2">
      <c r="A37" s="126"/>
      <c r="B37" s="113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7"/>
      <c r="S37" s="77"/>
      <c r="T37" s="77"/>
      <c r="U37" s="78"/>
      <c r="V37" s="77"/>
      <c r="W37" s="77"/>
      <c r="X37" s="78"/>
      <c r="Y37" s="74"/>
      <c r="Z37" s="115"/>
      <c r="AA37" s="74"/>
      <c r="AB37" s="74"/>
      <c r="AC37" s="74"/>
      <c r="AD37" s="74"/>
      <c r="AE37" s="74"/>
      <c r="AF37" s="81"/>
      <c r="AG37" s="81"/>
      <c r="AH37" s="81"/>
      <c r="AI37" s="81"/>
      <c r="AJ37" s="119"/>
      <c r="AK37" s="119"/>
      <c r="AL37" s="78"/>
      <c r="AM37" s="76"/>
      <c r="AN37" s="76"/>
      <c r="AO37" s="76"/>
      <c r="AP37" s="76"/>
      <c r="AQ37" s="76"/>
      <c r="AR37" s="76"/>
      <c r="AS37" s="73"/>
      <c r="AT37" s="74"/>
      <c r="AU37" s="74"/>
      <c r="AV37" s="74"/>
      <c r="AW37" s="74"/>
      <c r="AX37" s="74"/>
      <c r="AY37" s="74"/>
      <c r="AZ37" s="128"/>
      <c r="BA37" s="122"/>
    </row>
    <row r="38" spans="1:53" ht="15.75" customHeight="1" x14ac:dyDescent="0.2">
      <c r="A38" s="126"/>
      <c r="B38" s="113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7"/>
      <c r="S38" s="77"/>
      <c r="T38" s="77"/>
      <c r="U38" s="78"/>
      <c r="V38" s="77"/>
      <c r="W38" s="77"/>
      <c r="X38" s="78"/>
      <c r="Y38" s="74"/>
      <c r="Z38" s="115"/>
      <c r="AA38" s="74"/>
      <c r="AB38" s="74"/>
      <c r="AC38" s="74"/>
      <c r="AD38" s="74"/>
      <c r="AE38" s="74"/>
      <c r="AF38" s="81"/>
      <c r="AG38" s="81"/>
      <c r="AH38" s="81"/>
      <c r="AI38" s="81"/>
      <c r="AJ38" s="81"/>
      <c r="AK38" s="81"/>
      <c r="AL38" s="78"/>
      <c r="AM38" s="76"/>
      <c r="AN38" s="76"/>
      <c r="AO38" s="76"/>
      <c r="AP38" s="76"/>
      <c r="AQ38" s="76"/>
      <c r="AR38" s="76"/>
      <c r="AS38" s="73"/>
      <c r="AT38" s="74"/>
      <c r="AU38" s="74"/>
      <c r="AV38" s="74"/>
      <c r="AW38" s="74"/>
      <c r="AX38" s="74"/>
      <c r="AY38" s="74"/>
      <c r="AZ38" s="128"/>
      <c r="BA38" s="122"/>
    </row>
    <row r="39" spans="1:53" ht="15.75" customHeight="1" x14ac:dyDescent="0.2">
      <c r="A39" s="126"/>
      <c r="B39" s="113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7"/>
      <c r="S39" s="77"/>
      <c r="T39" s="77"/>
      <c r="U39" s="78"/>
      <c r="V39" s="77"/>
      <c r="W39" s="77"/>
      <c r="X39" s="78"/>
      <c r="Y39" s="74"/>
      <c r="Z39" s="115"/>
      <c r="AA39" s="74"/>
      <c r="AB39" s="74"/>
      <c r="AC39" s="74"/>
      <c r="AD39" s="74"/>
      <c r="AE39" s="74"/>
      <c r="AF39" s="81"/>
      <c r="AG39" s="81"/>
      <c r="AH39" s="74"/>
      <c r="AI39" s="74"/>
      <c r="AJ39" s="74"/>
      <c r="AK39" s="74"/>
      <c r="AL39" s="78"/>
      <c r="AM39" s="76"/>
      <c r="AN39" s="76"/>
      <c r="AO39" s="76"/>
      <c r="AP39" s="76"/>
      <c r="AQ39" s="76"/>
      <c r="AR39" s="76"/>
      <c r="AS39" s="73"/>
      <c r="AT39" s="74"/>
      <c r="AU39" s="74"/>
      <c r="AV39" s="74"/>
      <c r="AW39" s="74"/>
      <c r="AX39" s="74"/>
      <c r="AY39" s="74"/>
      <c r="AZ39" s="128"/>
      <c r="BA39" s="122"/>
    </row>
    <row r="40" spans="1:53" ht="15.75" customHeight="1" x14ac:dyDescent="0.2">
      <c r="A40" s="126"/>
      <c r="B40" s="113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7"/>
      <c r="S40" s="77"/>
      <c r="T40" s="77"/>
      <c r="U40" s="78"/>
      <c r="V40" s="77"/>
      <c r="W40" s="77"/>
      <c r="X40" s="78"/>
      <c r="Y40" s="74"/>
      <c r="Z40" s="115"/>
      <c r="AA40" s="74"/>
      <c r="AB40" s="74"/>
      <c r="AC40" s="74"/>
      <c r="AD40" s="74"/>
      <c r="AE40" s="74"/>
      <c r="AF40" s="81"/>
      <c r="AG40" s="81"/>
      <c r="AH40" s="81"/>
      <c r="AI40" s="81"/>
      <c r="AJ40" s="81"/>
      <c r="AK40" s="81"/>
      <c r="AL40" s="78"/>
      <c r="AM40" s="76"/>
      <c r="AN40" s="76"/>
      <c r="AO40" s="76"/>
      <c r="AP40" s="76"/>
      <c r="AQ40" s="76"/>
      <c r="AR40" s="76"/>
      <c r="AS40" s="73"/>
      <c r="AT40" s="74"/>
      <c r="AU40" s="74"/>
      <c r="AV40" s="74"/>
      <c r="AW40" s="74"/>
      <c r="AX40" s="74"/>
      <c r="AY40" s="74"/>
      <c r="AZ40" s="128"/>
      <c r="BA40" s="122"/>
    </row>
    <row r="41" spans="1:53" ht="15.75" customHeight="1" x14ac:dyDescent="0.2">
      <c r="A41" s="126"/>
      <c r="B41" s="113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7"/>
      <c r="S41" s="77"/>
      <c r="T41" s="77"/>
      <c r="U41" s="78"/>
      <c r="V41" s="77"/>
      <c r="W41" s="77"/>
      <c r="X41" s="78"/>
      <c r="Y41" s="74"/>
      <c r="Z41" s="115"/>
      <c r="AA41" s="74"/>
      <c r="AB41" s="74"/>
      <c r="AC41" s="74"/>
      <c r="AD41" s="74"/>
      <c r="AE41" s="74"/>
      <c r="AF41" s="81"/>
      <c r="AG41" s="81"/>
      <c r="AH41" s="81"/>
      <c r="AI41" s="81"/>
      <c r="AJ41" s="81"/>
      <c r="AK41" s="81"/>
      <c r="AL41" s="78"/>
      <c r="AM41" s="76"/>
      <c r="AN41" s="76"/>
      <c r="AO41" s="76"/>
      <c r="AP41" s="76"/>
      <c r="AQ41" s="76"/>
      <c r="AR41" s="76"/>
      <c r="AS41" s="73"/>
      <c r="AT41" s="74"/>
      <c r="AU41" s="74"/>
      <c r="AV41" s="74"/>
      <c r="AW41" s="74"/>
      <c r="AX41" s="74"/>
      <c r="AY41" s="74"/>
      <c r="AZ41" s="128"/>
      <c r="BA41" s="122"/>
    </row>
    <row r="42" spans="1:53" ht="15.75" customHeight="1" x14ac:dyDescent="0.2">
      <c r="A42" s="126"/>
      <c r="B42" s="113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7"/>
      <c r="S42" s="77"/>
      <c r="T42" s="77"/>
      <c r="U42" s="78"/>
      <c r="V42" s="77"/>
      <c r="W42" s="77"/>
      <c r="X42" s="78"/>
      <c r="Y42" s="74"/>
      <c r="Z42" s="115"/>
      <c r="AA42" s="81"/>
      <c r="AB42" s="81"/>
      <c r="AC42" s="81"/>
      <c r="AD42" s="81"/>
      <c r="AE42" s="74"/>
      <c r="AF42" s="74"/>
      <c r="AG42" s="74"/>
      <c r="AH42" s="74"/>
      <c r="AI42" s="74"/>
      <c r="AJ42" s="74"/>
      <c r="AK42" s="74"/>
      <c r="AL42" s="78"/>
      <c r="AM42" s="76"/>
      <c r="AN42" s="76"/>
      <c r="AO42" s="76"/>
      <c r="AP42" s="76"/>
      <c r="AQ42" s="76"/>
      <c r="AR42" s="76"/>
      <c r="AS42" s="73"/>
      <c r="AT42" s="74"/>
      <c r="AU42" s="74"/>
      <c r="AV42" s="74"/>
      <c r="AW42" s="74"/>
      <c r="AX42" s="74"/>
      <c r="AY42" s="74"/>
      <c r="AZ42" s="128"/>
      <c r="BA42" s="122"/>
    </row>
    <row r="43" spans="1:53" ht="15.75" customHeight="1" x14ac:dyDescent="0.2">
      <c r="A43" s="126"/>
      <c r="B43" s="113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7"/>
      <c r="S43" s="77"/>
      <c r="T43" s="77"/>
      <c r="U43" s="78"/>
      <c r="V43" s="77"/>
      <c r="W43" s="77"/>
      <c r="X43" s="78"/>
      <c r="Y43" s="74"/>
      <c r="Z43" s="115"/>
      <c r="AA43" s="81"/>
      <c r="AB43" s="81"/>
      <c r="AC43" s="81"/>
      <c r="AD43" s="81"/>
      <c r="AE43" s="74"/>
      <c r="AF43" s="74"/>
      <c r="AG43" s="74"/>
      <c r="AH43" s="74"/>
      <c r="AI43" s="74"/>
      <c r="AJ43" s="74"/>
      <c r="AK43" s="74"/>
      <c r="AL43" s="78"/>
      <c r="AM43" s="76"/>
      <c r="AN43" s="76"/>
      <c r="AO43" s="76"/>
      <c r="AP43" s="76"/>
      <c r="AQ43" s="76"/>
      <c r="AR43" s="76"/>
      <c r="AS43" s="73"/>
      <c r="AT43" s="74"/>
      <c r="AU43" s="74"/>
      <c r="AV43" s="74"/>
      <c r="AW43" s="74"/>
      <c r="AX43" s="74"/>
      <c r="AY43" s="74"/>
      <c r="AZ43" s="128"/>
      <c r="BA43" s="122"/>
    </row>
    <row r="44" spans="1:53" ht="15.75" customHeight="1" x14ac:dyDescent="0.2">
      <c r="A44" s="126"/>
      <c r="B44" s="113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7"/>
      <c r="S44" s="77"/>
      <c r="T44" s="77"/>
      <c r="U44" s="78"/>
      <c r="V44" s="77"/>
      <c r="W44" s="77"/>
      <c r="X44" s="78"/>
      <c r="Y44" s="81"/>
      <c r="Z44" s="115"/>
      <c r="AA44" s="81"/>
      <c r="AB44" s="81"/>
      <c r="AC44" s="81"/>
      <c r="AD44" s="81"/>
      <c r="AE44" s="74"/>
      <c r="AF44" s="81"/>
      <c r="AG44" s="81"/>
      <c r="AH44" s="81"/>
      <c r="AI44" s="74"/>
      <c r="AJ44" s="74"/>
      <c r="AK44" s="74"/>
      <c r="AL44" s="78"/>
      <c r="AM44" s="76"/>
      <c r="AN44" s="76"/>
      <c r="AO44" s="76"/>
      <c r="AP44" s="76"/>
      <c r="AQ44" s="76"/>
      <c r="AR44" s="76"/>
      <c r="AS44" s="73"/>
      <c r="AT44" s="74"/>
      <c r="AU44" s="74"/>
      <c r="AV44" s="74"/>
      <c r="AW44" s="74"/>
      <c r="AX44" s="74"/>
      <c r="AY44" s="74"/>
      <c r="AZ44" s="128"/>
      <c r="BA44" s="122"/>
    </row>
    <row r="45" spans="1:53" ht="15.75" customHeight="1" x14ac:dyDescent="0.2">
      <c r="A45" s="126"/>
      <c r="B45" s="113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7"/>
      <c r="S45" s="77"/>
      <c r="T45" s="77"/>
      <c r="U45" s="78"/>
      <c r="V45" s="77"/>
      <c r="W45" s="77"/>
      <c r="X45" s="78"/>
      <c r="Y45" s="74"/>
      <c r="Z45" s="115"/>
      <c r="AA45" s="74"/>
      <c r="AB45" s="74"/>
      <c r="AC45" s="74"/>
      <c r="AD45" s="74"/>
      <c r="AE45" s="74"/>
      <c r="AF45" s="74"/>
      <c r="AG45" s="81"/>
      <c r="AH45" s="74"/>
      <c r="AI45" s="81"/>
      <c r="AJ45" s="74"/>
      <c r="AK45" s="74"/>
      <c r="AL45" s="78"/>
      <c r="AM45" s="76"/>
      <c r="AN45" s="76"/>
      <c r="AO45" s="76"/>
      <c r="AP45" s="76"/>
      <c r="AQ45" s="76"/>
      <c r="AR45" s="76"/>
      <c r="AS45" s="73"/>
      <c r="AT45" s="74"/>
      <c r="AU45" s="74"/>
      <c r="AV45" s="74"/>
      <c r="AW45" s="74"/>
      <c r="AX45" s="74"/>
      <c r="AY45" s="74"/>
      <c r="AZ45" s="128"/>
      <c r="BA45" s="122"/>
    </row>
    <row r="46" spans="1:53" ht="15.75" customHeight="1" x14ac:dyDescent="0.2">
      <c r="A46" s="126"/>
      <c r="B46" s="113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7"/>
      <c r="S46" s="77"/>
      <c r="T46" s="77"/>
      <c r="U46" s="78"/>
      <c r="V46" s="77"/>
      <c r="W46" s="77"/>
      <c r="X46" s="78"/>
      <c r="Y46" s="74"/>
      <c r="Z46" s="115"/>
      <c r="AA46" s="74"/>
      <c r="AB46" s="74"/>
      <c r="AC46" s="74"/>
      <c r="AD46" s="74"/>
      <c r="AE46" s="74"/>
      <c r="AF46" s="74"/>
      <c r="AG46" s="81"/>
      <c r="AH46" s="74"/>
      <c r="AI46" s="81"/>
      <c r="AJ46" s="74"/>
      <c r="AK46" s="74"/>
      <c r="AL46" s="78"/>
      <c r="AM46" s="76"/>
      <c r="AN46" s="76"/>
      <c r="AO46" s="76"/>
      <c r="AP46" s="76"/>
      <c r="AQ46" s="76"/>
      <c r="AR46" s="76"/>
      <c r="AS46" s="73"/>
      <c r="AT46" s="74"/>
      <c r="AU46" s="74"/>
      <c r="AV46" s="74"/>
      <c r="AW46" s="74"/>
      <c r="AX46" s="74"/>
      <c r="AY46" s="74"/>
      <c r="AZ46" s="128"/>
      <c r="BA46" s="122"/>
    </row>
    <row r="47" spans="1:53" ht="15.75" customHeight="1" x14ac:dyDescent="0.2">
      <c r="A47" s="126"/>
      <c r="B47" s="113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7"/>
      <c r="S47" s="77"/>
      <c r="T47" s="77"/>
      <c r="U47" s="78"/>
      <c r="V47" s="77"/>
      <c r="W47" s="77"/>
      <c r="X47" s="78"/>
      <c r="Y47" s="74"/>
      <c r="Z47" s="115"/>
      <c r="AA47" s="74"/>
      <c r="AB47" s="74"/>
      <c r="AC47" s="74"/>
      <c r="AD47" s="74"/>
      <c r="AE47" s="74"/>
      <c r="AF47" s="74"/>
      <c r="AG47" s="81"/>
      <c r="AH47" s="74"/>
      <c r="AI47" s="81"/>
      <c r="AJ47" s="74"/>
      <c r="AK47" s="74"/>
      <c r="AL47" s="78"/>
      <c r="AM47" s="76"/>
      <c r="AN47" s="76"/>
      <c r="AO47" s="76"/>
      <c r="AP47" s="76"/>
      <c r="AQ47" s="76"/>
      <c r="AR47" s="76"/>
      <c r="AS47" s="73"/>
      <c r="AT47" s="74"/>
      <c r="AU47" s="74"/>
      <c r="AV47" s="74"/>
      <c r="AW47" s="74"/>
      <c r="AX47" s="74"/>
      <c r="AY47" s="74"/>
      <c r="AZ47" s="128"/>
      <c r="BA47" s="122"/>
    </row>
    <row r="48" spans="1:53" ht="15.75" customHeight="1" x14ac:dyDescent="0.2">
      <c r="A48" s="126"/>
      <c r="B48" s="113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7"/>
      <c r="S48" s="77"/>
      <c r="T48" s="77"/>
      <c r="U48" s="78"/>
      <c r="V48" s="77"/>
      <c r="W48" s="77"/>
      <c r="X48" s="78"/>
      <c r="Y48" s="74"/>
      <c r="Z48" s="115"/>
      <c r="AA48" s="74"/>
      <c r="AB48" s="74"/>
      <c r="AC48" s="74"/>
      <c r="AD48" s="74"/>
      <c r="AE48" s="74"/>
      <c r="AF48" s="74"/>
      <c r="AG48" s="81"/>
      <c r="AH48" s="74"/>
      <c r="AI48" s="81"/>
      <c r="AJ48" s="74"/>
      <c r="AK48" s="74"/>
      <c r="AL48" s="78"/>
      <c r="AM48" s="76"/>
      <c r="AN48" s="76"/>
      <c r="AO48" s="76"/>
      <c r="AP48" s="76"/>
      <c r="AQ48" s="76"/>
      <c r="AR48" s="76"/>
      <c r="AS48" s="73"/>
      <c r="AT48" s="74"/>
      <c r="AU48" s="74"/>
      <c r="AV48" s="74"/>
      <c r="AW48" s="74"/>
      <c r="AX48" s="74"/>
      <c r="AY48" s="74"/>
      <c r="AZ48" s="128"/>
      <c r="BA48" s="122"/>
    </row>
    <row r="49" spans="1:53" ht="15.75" customHeight="1" x14ac:dyDescent="0.2">
      <c r="A49" s="126"/>
      <c r="B49" s="113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7"/>
      <c r="S49" s="77"/>
      <c r="T49" s="77"/>
      <c r="U49" s="78"/>
      <c r="V49" s="77"/>
      <c r="W49" s="77"/>
      <c r="X49" s="78"/>
      <c r="Y49" s="74"/>
      <c r="Z49" s="115"/>
      <c r="AA49" s="74"/>
      <c r="AB49" s="74"/>
      <c r="AC49" s="74"/>
      <c r="AD49" s="74"/>
      <c r="AE49" s="74"/>
      <c r="AF49" s="81"/>
      <c r="AG49" s="81"/>
      <c r="AH49" s="81"/>
      <c r="AI49" s="81"/>
      <c r="AJ49" s="81"/>
      <c r="AK49" s="74"/>
      <c r="AL49" s="78"/>
      <c r="AM49" s="76"/>
      <c r="AN49" s="76"/>
      <c r="AO49" s="76"/>
      <c r="AP49" s="76"/>
      <c r="AQ49" s="76"/>
      <c r="AR49" s="76"/>
      <c r="AS49" s="74"/>
      <c r="AT49" s="74"/>
      <c r="AU49" s="74"/>
      <c r="AV49" s="74"/>
      <c r="AW49" s="74"/>
      <c r="AX49" s="74"/>
      <c r="AY49" s="74"/>
      <c r="AZ49" s="128"/>
      <c r="BA49" s="122"/>
    </row>
    <row r="50" spans="1:53" ht="15.75" customHeight="1" x14ac:dyDescent="0.2">
      <c r="A50" s="126"/>
      <c r="B50" s="113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7"/>
      <c r="S50" s="77"/>
      <c r="T50" s="77"/>
      <c r="U50" s="78"/>
      <c r="V50" s="77"/>
      <c r="W50" s="77"/>
      <c r="X50" s="78"/>
      <c r="Y50" s="74"/>
      <c r="Z50" s="115"/>
      <c r="AA50" s="74"/>
      <c r="AB50" s="74"/>
      <c r="AC50" s="74"/>
      <c r="AD50" s="74"/>
      <c r="AE50" s="74"/>
      <c r="AF50" s="74"/>
      <c r="AG50" s="74"/>
      <c r="AH50" s="74"/>
      <c r="AI50" s="81"/>
      <c r="AJ50" s="74"/>
      <c r="AK50" s="74"/>
      <c r="AL50" s="78"/>
      <c r="AM50" s="76"/>
      <c r="AN50" s="76"/>
      <c r="AO50" s="76"/>
      <c r="AP50" s="76"/>
      <c r="AQ50" s="76"/>
      <c r="AR50" s="76"/>
      <c r="AS50" s="74"/>
      <c r="AT50" s="74"/>
      <c r="AU50" s="74"/>
      <c r="AV50" s="74"/>
      <c r="AW50" s="74"/>
      <c r="AX50" s="74"/>
      <c r="AY50" s="74"/>
      <c r="AZ50" s="128"/>
      <c r="BA50" s="122"/>
    </row>
    <row r="51" spans="1:53" ht="15.75" customHeight="1" x14ac:dyDescent="0.2">
      <c r="A51" s="126"/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4"/>
      <c r="S51" s="134"/>
      <c r="T51" s="134"/>
      <c r="U51" s="133"/>
      <c r="V51" s="134"/>
      <c r="W51" s="134"/>
      <c r="X51" s="133"/>
      <c r="Y51" s="131"/>
      <c r="Z51" s="131"/>
      <c r="AA51" s="131"/>
      <c r="AB51" s="131"/>
      <c r="AC51" s="131"/>
      <c r="AD51" s="131"/>
      <c r="AE51" s="131"/>
      <c r="AF51" s="131"/>
      <c r="AG51" s="135"/>
      <c r="AH51" s="131"/>
      <c r="AI51" s="135"/>
      <c r="AJ51" s="131"/>
      <c r="AK51" s="135"/>
      <c r="AL51" s="133"/>
      <c r="AM51" s="76"/>
      <c r="AN51" s="76"/>
      <c r="AO51" s="76"/>
      <c r="AP51" s="76"/>
      <c r="AQ51" s="76"/>
      <c r="AR51" s="76"/>
      <c r="AS51" s="74"/>
      <c r="AT51" s="74"/>
      <c r="AU51" s="74"/>
      <c r="AV51" s="74"/>
      <c r="AW51" s="74"/>
      <c r="AX51" s="74"/>
      <c r="AY51" s="74"/>
      <c r="AZ51" s="136"/>
      <c r="BA51" s="122"/>
    </row>
    <row r="52" spans="1:53" ht="15.75" customHeight="1" x14ac:dyDescent="0.2">
      <c r="A52" s="126"/>
      <c r="B52" s="132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4"/>
      <c r="S52" s="134"/>
      <c r="T52" s="134"/>
      <c r="U52" s="133"/>
      <c r="V52" s="134"/>
      <c r="W52" s="134"/>
      <c r="X52" s="133"/>
      <c r="Y52" s="131"/>
      <c r="Z52" s="131"/>
      <c r="AA52" s="131"/>
      <c r="AB52" s="131"/>
      <c r="AC52" s="131"/>
      <c r="AD52" s="131"/>
      <c r="AE52" s="131"/>
      <c r="AF52" s="131"/>
      <c r="AG52" s="135"/>
      <c r="AH52" s="131"/>
      <c r="AI52" s="135"/>
      <c r="AJ52" s="135"/>
      <c r="AK52" s="135"/>
      <c r="AL52" s="133"/>
      <c r="AM52" s="76"/>
      <c r="AN52" s="76"/>
      <c r="AO52" s="76"/>
      <c r="AP52" s="76"/>
      <c r="AQ52" s="76"/>
      <c r="AR52" s="76"/>
      <c r="AS52" s="74"/>
      <c r="AT52" s="74"/>
      <c r="AU52" s="74"/>
      <c r="AV52" s="74"/>
      <c r="AW52" s="74"/>
      <c r="AX52" s="74"/>
      <c r="AY52" s="74"/>
      <c r="AZ52" s="136"/>
      <c r="BA52" s="122"/>
    </row>
    <row r="53" spans="1:53" ht="15.75" customHeight="1" x14ac:dyDescent="0.2">
      <c r="A53" s="126"/>
      <c r="B53" s="113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7"/>
      <c r="S53" s="77"/>
      <c r="T53" s="77"/>
      <c r="U53" s="78"/>
      <c r="V53" s="77"/>
      <c r="W53" s="77"/>
      <c r="X53" s="78"/>
      <c r="Y53" s="74"/>
      <c r="Z53" s="115"/>
      <c r="AA53" s="74"/>
      <c r="AB53" s="74"/>
      <c r="AC53" s="74"/>
      <c r="AD53" s="74"/>
      <c r="AE53" s="74"/>
      <c r="AF53" s="74"/>
      <c r="AG53" s="74"/>
      <c r="AH53" s="81"/>
      <c r="AI53" s="81"/>
      <c r="AJ53" s="81"/>
      <c r="AK53" s="81"/>
      <c r="AL53" s="78"/>
      <c r="AM53" s="76"/>
      <c r="AN53" s="76"/>
      <c r="AO53" s="76"/>
      <c r="AP53" s="76"/>
      <c r="AQ53" s="76"/>
      <c r="AR53" s="76"/>
      <c r="AS53" s="74"/>
      <c r="AT53" s="74"/>
      <c r="AU53" s="74"/>
      <c r="AV53" s="74"/>
      <c r="AW53" s="74"/>
      <c r="AX53" s="74"/>
      <c r="AY53" s="74"/>
      <c r="AZ53" s="128"/>
      <c r="BA53" s="122"/>
    </row>
    <row r="54" spans="1:53" ht="12.75" customHeight="1" x14ac:dyDescent="0.2">
      <c r="A54" s="338" t="s">
        <v>77</v>
      </c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29"/>
      <c r="AM54" s="331">
        <f>SUM(AM9:AM52)</f>
        <v>0</v>
      </c>
      <c r="AN54" s="328"/>
      <c r="AO54" s="329"/>
      <c r="AP54" s="331">
        <f>SUM(AP9:AP52)</f>
        <v>0</v>
      </c>
      <c r="AQ54" s="328"/>
      <c r="AR54" s="329"/>
      <c r="AS54" s="1"/>
      <c r="AT54" s="1"/>
      <c r="AU54" s="1"/>
      <c r="AV54" s="1"/>
      <c r="AW54" s="1"/>
      <c r="AX54" s="1"/>
      <c r="AY54" s="1"/>
      <c r="AZ54" s="137"/>
      <c r="BA54" s="1"/>
    </row>
    <row r="55" spans="1:53" ht="12.75" customHeight="1" x14ac:dyDescent="0.2">
      <c r="A55" s="339" t="s">
        <v>78</v>
      </c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8"/>
      <c r="AH55" s="328"/>
      <c r="AI55" s="328"/>
      <c r="AJ55" s="328"/>
      <c r="AK55" s="328"/>
      <c r="AL55" s="329"/>
      <c r="AM55" s="331">
        <f>AM50-AP54</f>
        <v>0</v>
      </c>
      <c r="AN55" s="328"/>
      <c r="AO55" s="328"/>
      <c r="AP55" s="328"/>
      <c r="AQ55" s="328"/>
      <c r="AR55" s="329"/>
      <c r="AS55" s="1"/>
      <c r="AT55" s="1"/>
      <c r="AU55" s="1"/>
      <c r="AV55" s="1"/>
      <c r="AW55" s="1"/>
      <c r="AX55" s="1"/>
      <c r="AY55" s="1"/>
      <c r="AZ55" s="137"/>
      <c r="BA55" s="1"/>
    </row>
    <row r="56" spans="1:53" ht="12.75" customHeight="1" x14ac:dyDescent="0.2">
      <c r="A56" s="13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37"/>
      <c r="BA56" s="1"/>
    </row>
    <row r="57" spans="1:53" ht="26.25" customHeight="1" x14ac:dyDescent="0.2">
      <c r="A57" s="12" t="s">
        <v>79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9"/>
      <c r="BA57" s="15"/>
    </row>
    <row r="58" spans="1:53" ht="15.75" customHeight="1" x14ac:dyDescent="0.2">
      <c r="A58" s="139"/>
      <c r="B58" s="80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9"/>
      <c r="S58" s="69"/>
      <c r="T58" s="69"/>
      <c r="U58" s="68"/>
      <c r="V58" s="69"/>
      <c r="W58" s="69"/>
      <c r="X58" s="68"/>
      <c r="Y58" s="74"/>
      <c r="Z58" s="86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68"/>
      <c r="AM58" s="72"/>
      <c r="AN58" s="72"/>
      <c r="AO58" s="140"/>
      <c r="AP58" s="76"/>
      <c r="AQ58" s="140"/>
      <c r="AR58" s="140"/>
      <c r="AS58" s="120"/>
      <c r="AT58" s="120"/>
      <c r="AU58" s="120"/>
      <c r="AV58" s="120"/>
      <c r="AW58" s="120"/>
      <c r="AX58" s="120"/>
      <c r="AY58" s="120"/>
      <c r="AZ58" s="141"/>
      <c r="BA58" s="122"/>
    </row>
    <row r="59" spans="1:53" ht="15.75" customHeight="1" x14ac:dyDescent="0.2">
      <c r="A59" s="142"/>
      <c r="B59" s="80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9"/>
      <c r="S59" s="69"/>
      <c r="T59" s="69"/>
      <c r="U59" s="68"/>
      <c r="V59" s="69"/>
      <c r="W59" s="69"/>
      <c r="X59" s="68"/>
      <c r="Y59" s="74"/>
      <c r="Z59" s="86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68"/>
      <c r="AM59" s="72"/>
      <c r="AN59" s="72"/>
      <c r="AO59" s="140"/>
      <c r="AP59" s="76"/>
      <c r="AQ59" s="140"/>
      <c r="AR59" s="140"/>
      <c r="AS59" s="120"/>
      <c r="AT59" s="120"/>
      <c r="AU59" s="120"/>
      <c r="AV59" s="120"/>
      <c r="AW59" s="120"/>
      <c r="AX59" s="120"/>
      <c r="AY59" s="120"/>
      <c r="AZ59" s="141"/>
      <c r="BA59" s="122"/>
    </row>
    <row r="60" spans="1:53" ht="15.75" customHeight="1" x14ac:dyDescent="0.2">
      <c r="A60" s="142"/>
      <c r="B60" s="80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9"/>
      <c r="S60" s="69"/>
      <c r="T60" s="69"/>
      <c r="U60" s="68"/>
      <c r="V60" s="69"/>
      <c r="W60" s="69"/>
      <c r="X60" s="68"/>
      <c r="Y60" s="74"/>
      <c r="Z60" s="86"/>
      <c r="AA60" s="74"/>
      <c r="AB60" s="74"/>
      <c r="AC60" s="74"/>
      <c r="AD60" s="74"/>
      <c r="AE60" s="74"/>
      <c r="AF60" s="81"/>
      <c r="AG60" s="74"/>
      <c r="AH60" s="81"/>
      <c r="AI60" s="74"/>
      <c r="AJ60" s="81"/>
      <c r="AK60" s="81"/>
      <c r="AL60" s="68"/>
      <c r="AM60" s="72"/>
      <c r="AN60" s="72"/>
      <c r="AO60" s="140"/>
      <c r="AP60" s="76"/>
      <c r="AQ60" s="140"/>
      <c r="AR60" s="140"/>
      <c r="AS60" s="120"/>
      <c r="AT60" s="120"/>
      <c r="AU60" s="120"/>
      <c r="AV60" s="120"/>
      <c r="AW60" s="120"/>
      <c r="AX60" s="120"/>
      <c r="AY60" s="120"/>
      <c r="AZ60" s="141"/>
      <c r="BA60" s="122"/>
    </row>
    <row r="61" spans="1:53" ht="15.75" customHeight="1" x14ac:dyDescent="0.2">
      <c r="A61" s="142"/>
      <c r="B61" s="80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9"/>
      <c r="S61" s="69"/>
      <c r="T61" s="69"/>
      <c r="U61" s="68"/>
      <c r="V61" s="69"/>
      <c r="W61" s="77"/>
      <c r="X61" s="68"/>
      <c r="Y61" s="74"/>
      <c r="Z61" s="86"/>
      <c r="AA61" s="74"/>
      <c r="AB61" s="74"/>
      <c r="AC61" s="74"/>
      <c r="AD61" s="74"/>
      <c r="AE61" s="74"/>
      <c r="AF61" s="81"/>
      <c r="AG61" s="74"/>
      <c r="AH61" s="81"/>
      <c r="AI61" s="74"/>
      <c r="AJ61" s="74"/>
      <c r="AK61" s="74"/>
      <c r="AL61" s="68"/>
      <c r="AM61" s="72"/>
      <c r="AN61" s="72"/>
      <c r="AO61" s="140"/>
      <c r="AP61" s="76"/>
      <c r="AQ61" s="140"/>
      <c r="AR61" s="140"/>
      <c r="AS61" s="120"/>
      <c r="AT61" s="120"/>
      <c r="AU61" s="120"/>
      <c r="AV61" s="120"/>
      <c r="AW61" s="120"/>
      <c r="AX61" s="120"/>
      <c r="AY61" s="120"/>
      <c r="AZ61" s="141"/>
      <c r="BA61" s="122"/>
    </row>
    <row r="62" spans="1:53" ht="15.75" customHeight="1" x14ac:dyDescent="0.2">
      <c r="A62" s="142"/>
      <c r="B62" s="143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5"/>
      <c r="S62" s="145"/>
      <c r="T62" s="145"/>
      <c r="U62" s="144"/>
      <c r="V62" s="69"/>
      <c r="W62" s="77"/>
      <c r="X62" s="68"/>
      <c r="Y62" s="74"/>
      <c r="Z62" s="86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68"/>
      <c r="AM62" s="72"/>
      <c r="AN62" s="72"/>
      <c r="AO62" s="140"/>
      <c r="AP62" s="76"/>
      <c r="AQ62" s="140"/>
      <c r="AR62" s="140"/>
      <c r="AS62" s="74"/>
      <c r="AT62" s="74"/>
      <c r="AU62" s="74"/>
      <c r="AV62" s="74"/>
      <c r="AW62" s="74"/>
      <c r="AX62" s="74"/>
      <c r="AY62" s="74"/>
      <c r="AZ62" s="141"/>
      <c r="BA62" s="122"/>
    </row>
    <row r="63" spans="1:53" ht="15.75" customHeight="1" x14ac:dyDescent="0.2">
      <c r="A63" s="142"/>
      <c r="B63" s="80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9"/>
      <c r="S63" s="69"/>
      <c r="T63" s="69"/>
      <c r="U63" s="68"/>
      <c r="V63" s="69"/>
      <c r="W63" s="77"/>
      <c r="X63" s="68"/>
      <c r="Y63" s="74"/>
      <c r="Z63" s="86"/>
      <c r="AA63" s="74"/>
      <c r="AB63" s="74"/>
      <c r="AC63" s="74"/>
      <c r="AD63" s="74"/>
      <c r="AE63" s="74"/>
      <c r="AF63" s="74"/>
      <c r="AG63" s="81"/>
      <c r="AH63" s="74"/>
      <c r="AI63" s="74"/>
      <c r="AJ63" s="146"/>
      <c r="AK63" s="146"/>
      <c r="AL63" s="68"/>
      <c r="AM63" s="72"/>
      <c r="AN63" s="72"/>
      <c r="AO63" s="140"/>
      <c r="AP63" s="76"/>
      <c r="AQ63" s="140"/>
      <c r="AR63" s="140"/>
      <c r="AS63" s="74"/>
      <c r="AT63" s="74"/>
      <c r="AU63" s="74"/>
      <c r="AV63" s="74"/>
      <c r="AW63" s="74"/>
      <c r="AX63" s="74"/>
      <c r="AY63" s="74"/>
      <c r="AZ63" s="141"/>
      <c r="BA63" s="122"/>
    </row>
    <row r="64" spans="1:53" ht="15.75" customHeight="1" x14ac:dyDescent="0.2">
      <c r="A64" s="147"/>
      <c r="B64" s="148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07"/>
      <c r="S64" s="107"/>
      <c r="T64" s="107"/>
      <c r="U64" s="149"/>
      <c r="V64" s="107"/>
      <c r="W64" s="77"/>
      <c r="X64" s="68"/>
      <c r="Y64" s="74"/>
      <c r="Z64" s="86"/>
      <c r="AA64" s="108"/>
      <c r="AB64" s="108"/>
      <c r="AC64" s="108"/>
      <c r="AD64" s="108"/>
      <c r="AE64" s="108"/>
      <c r="AF64" s="150"/>
      <c r="AG64" s="81"/>
      <c r="AH64" s="150"/>
      <c r="AI64" s="150"/>
      <c r="AJ64" s="146"/>
      <c r="AK64" s="146"/>
      <c r="AL64" s="149"/>
      <c r="AM64" s="110"/>
      <c r="AN64" s="110"/>
      <c r="AO64" s="151"/>
      <c r="AP64" s="110"/>
      <c r="AQ64" s="110"/>
      <c r="AR64" s="151"/>
      <c r="AS64" s="74"/>
      <c r="AT64" s="74"/>
      <c r="AU64" s="74"/>
      <c r="AV64" s="74"/>
      <c r="AW64" s="74"/>
      <c r="AX64" s="74"/>
      <c r="AY64" s="74"/>
      <c r="AZ64" s="152"/>
      <c r="BA64" s="122"/>
    </row>
    <row r="65" spans="1:53" ht="15.75" customHeight="1" x14ac:dyDescent="0.2">
      <c r="A65" s="153"/>
      <c r="B65" s="114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7"/>
      <c r="S65" s="77"/>
      <c r="T65" s="77"/>
      <c r="U65" s="78"/>
      <c r="V65" s="77"/>
      <c r="W65" s="77"/>
      <c r="X65" s="83"/>
      <c r="Y65" s="74"/>
      <c r="Z65" s="77"/>
      <c r="AA65" s="74"/>
      <c r="AB65" s="74"/>
      <c r="AC65" s="74"/>
      <c r="AD65" s="74"/>
      <c r="AE65" s="74"/>
      <c r="AF65" s="115"/>
      <c r="AG65" s="115"/>
      <c r="AH65" s="115"/>
      <c r="AI65" s="115"/>
      <c r="AJ65" s="87"/>
      <c r="AK65" s="87"/>
      <c r="AL65" s="78"/>
      <c r="AM65" s="76"/>
      <c r="AN65" s="76"/>
      <c r="AO65" s="154"/>
      <c r="AP65" s="76"/>
      <c r="AQ65" s="76"/>
      <c r="AR65" s="154"/>
      <c r="AS65" s="74"/>
      <c r="AT65" s="74"/>
      <c r="AU65" s="74"/>
      <c r="AV65" s="74"/>
      <c r="AW65" s="74"/>
      <c r="AX65" s="74"/>
      <c r="AY65" s="74"/>
      <c r="AZ65" s="155"/>
      <c r="BA65" s="122"/>
    </row>
    <row r="66" spans="1:53" ht="15.75" customHeight="1" x14ac:dyDescent="0.2">
      <c r="A66" s="153"/>
      <c r="B66" s="114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7"/>
      <c r="S66" s="77"/>
      <c r="T66" s="77"/>
      <c r="U66" s="78"/>
      <c r="V66" s="77"/>
      <c r="W66" s="77"/>
      <c r="X66" s="83"/>
      <c r="Y66" s="74"/>
      <c r="Z66" s="77"/>
      <c r="AA66" s="74"/>
      <c r="AB66" s="74"/>
      <c r="AC66" s="74"/>
      <c r="AD66" s="74"/>
      <c r="AE66" s="74"/>
      <c r="AF66" s="115"/>
      <c r="AG66" s="115"/>
      <c r="AH66" s="115"/>
      <c r="AI66" s="115"/>
      <c r="AJ66" s="87"/>
      <c r="AK66" s="87"/>
      <c r="AL66" s="78"/>
      <c r="AM66" s="76"/>
      <c r="AN66" s="76"/>
      <c r="AO66" s="154"/>
      <c r="AP66" s="76"/>
      <c r="AQ66" s="76"/>
      <c r="AR66" s="154"/>
      <c r="AS66" s="74"/>
      <c r="AT66" s="74"/>
      <c r="AU66" s="74"/>
      <c r="AV66" s="74"/>
      <c r="AW66" s="74"/>
      <c r="AX66" s="74"/>
      <c r="AY66" s="74"/>
      <c r="AZ66" s="155"/>
      <c r="BA66" s="122"/>
    </row>
    <row r="67" spans="1:53" ht="15.75" customHeight="1" x14ac:dyDescent="0.2">
      <c r="A67" s="153"/>
      <c r="B67" s="114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7"/>
      <c r="S67" s="77"/>
      <c r="T67" s="77"/>
      <c r="U67" s="78"/>
      <c r="V67" s="77"/>
      <c r="W67" s="77"/>
      <c r="X67" s="83"/>
      <c r="Y67" s="74"/>
      <c r="Z67" s="77"/>
      <c r="AA67" s="74"/>
      <c r="AB67" s="74"/>
      <c r="AC67" s="74"/>
      <c r="AD67" s="74"/>
      <c r="AE67" s="74"/>
      <c r="AF67" s="115"/>
      <c r="AG67" s="115"/>
      <c r="AH67" s="115"/>
      <c r="AI67" s="115"/>
      <c r="AJ67" s="87"/>
      <c r="AK67" s="87"/>
      <c r="AL67" s="78"/>
      <c r="AM67" s="76"/>
      <c r="AN67" s="76"/>
      <c r="AO67" s="154"/>
      <c r="AP67" s="76"/>
      <c r="AQ67" s="76"/>
      <c r="AR67" s="154"/>
      <c r="AS67" s="74"/>
      <c r="AT67" s="74"/>
      <c r="AU67" s="74"/>
      <c r="AV67" s="74"/>
      <c r="AW67" s="74"/>
      <c r="AX67" s="74"/>
      <c r="AY67" s="74"/>
      <c r="AZ67" s="155"/>
      <c r="BA67" s="122"/>
    </row>
    <row r="68" spans="1:53" ht="15.75" customHeight="1" x14ac:dyDescent="0.2">
      <c r="A68" s="153"/>
      <c r="B68" s="114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7"/>
      <c r="S68" s="77"/>
      <c r="T68" s="77"/>
      <c r="U68" s="78"/>
      <c r="V68" s="77"/>
      <c r="W68" s="77"/>
      <c r="X68" s="83"/>
      <c r="Y68" s="74"/>
      <c r="Z68" s="77"/>
      <c r="AA68" s="74"/>
      <c r="AB68" s="74"/>
      <c r="AC68" s="74"/>
      <c r="AD68" s="74"/>
      <c r="AE68" s="74"/>
      <c r="AF68" s="115"/>
      <c r="AG68" s="115"/>
      <c r="AH68" s="115"/>
      <c r="AI68" s="115"/>
      <c r="AJ68" s="87"/>
      <c r="AK68" s="87"/>
      <c r="AL68" s="78"/>
      <c r="AM68" s="76"/>
      <c r="AN68" s="76"/>
      <c r="AO68" s="154"/>
      <c r="AP68" s="77"/>
      <c r="AQ68" s="76"/>
      <c r="AR68" s="154"/>
      <c r="AS68" s="64"/>
      <c r="AT68" s="64"/>
      <c r="AU68" s="64"/>
      <c r="AV68" s="64"/>
      <c r="AW68" s="64"/>
      <c r="AX68" s="64"/>
      <c r="AY68" s="64"/>
      <c r="AZ68" s="155"/>
      <c r="BA68" s="122"/>
    </row>
    <row r="69" spans="1:53" ht="15.75" customHeight="1" x14ac:dyDescent="0.2">
      <c r="A69" s="153"/>
      <c r="B69" s="114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7"/>
      <c r="S69" s="77"/>
      <c r="T69" s="77"/>
      <c r="U69" s="78"/>
      <c r="V69" s="77"/>
      <c r="W69" s="77"/>
      <c r="X69" s="83"/>
      <c r="Y69" s="74"/>
      <c r="Z69" s="77"/>
      <c r="AA69" s="74"/>
      <c r="AB69" s="74"/>
      <c r="AC69" s="74"/>
      <c r="AD69" s="74"/>
      <c r="AE69" s="74"/>
      <c r="AF69" s="115"/>
      <c r="AG69" s="115"/>
      <c r="AH69" s="115"/>
      <c r="AI69" s="115"/>
      <c r="AJ69" s="87"/>
      <c r="AK69" s="87"/>
      <c r="AL69" s="78"/>
      <c r="AM69" s="76"/>
      <c r="AN69" s="76"/>
      <c r="AO69" s="154"/>
      <c r="AP69" s="76"/>
      <c r="AQ69" s="76"/>
      <c r="AR69" s="154"/>
      <c r="AS69" s="74"/>
      <c r="AT69" s="74"/>
      <c r="AU69" s="74"/>
      <c r="AV69" s="74"/>
      <c r="AW69" s="74"/>
      <c r="AX69" s="74"/>
      <c r="AY69" s="74"/>
      <c r="AZ69" s="155"/>
      <c r="BA69" s="122"/>
    </row>
    <row r="70" spans="1:53" ht="15.75" customHeight="1" x14ac:dyDescent="0.2">
      <c r="A70" s="156"/>
      <c r="B70" s="157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64"/>
      <c r="S70" s="64"/>
      <c r="T70" s="64"/>
      <c r="U70" s="158"/>
      <c r="V70" s="77"/>
      <c r="W70" s="77"/>
      <c r="X70" s="78"/>
      <c r="Y70" s="74"/>
      <c r="Z70" s="77"/>
      <c r="AA70" s="74"/>
      <c r="AB70" s="74"/>
      <c r="AC70" s="74"/>
      <c r="AD70" s="74"/>
      <c r="AE70" s="74"/>
      <c r="AF70" s="74"/>
      <c r="AG70" s="81"/>
      <c r="AH70" s="74"/>
      <c r="AI70" s="74"/>
      <c r="AJ70" s="74"/>
      <c r="AK70" s="74"/>
      <c r="AL70" s="78"/>
      <c r="AM70" s="76"/>
      <c r="AN70" s="76"/>
      <c r="AO70" s="154"/>
      <c r="AP70" s="76"/>
      <c r="AQ70" s="154"/>
      <c r="AR70" s="154"/>
      <c r="AS70" s="74"/>
      <c r="AT70" s="74"/>
      <c r="AU70" s="74"/>
      <c r="AV70" s="74"/>
      <c r="AW70" s="74"/>
      <c r="AX70" s="74"/>
      <c r="AY70" s="74"/>
      <c r="AZ70" s="155"/>
      <c r="BA70" s="122"/>
    </row>
    <row r="71" spans="1:53" ht="15.75" customHeight="1" x14ac:dyDescent="0.2">
      <c r="A71" s="156"/>
      <c r="B71" s="157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64"/>
      <c r="S71" s="64"/>
      <c r="T71" s="64"/>
      <c r="U71" s="158"/>
      <c r="V71" s="77"/>
      <c r="W71" s="77"/>
      <c r="X71" s="78"/>
      <c r="Y71" s="74"/>
      <c r="Z71" s="77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8"/>
      <c r="AM71" s="76"/>
      <c r="AN71" s="76"/>
      <c r="AO71" s="154"/>
      <c r="AP71" s="76"/>
      <c r="AQ71" s="76"/>
      <c r="AR71" s="76"/>
      <c r="AS71" s="74"/>
      <c r="AT71" s="74"/>
      <c r="AU71" s="74"/>
      <c r="AV71" s="74"/>
      <c r="AW71" s="74"/>
      <c r="AX71" s="74"/>
      <c r="AY71" s="74"/>
      <c r="AZ71" s="155"/>
      <c r="BA71" s="122"/>
    </row>
    <row r="72" spans="1:53" ht="15.75" customHeight="1" x14ac:dyDescent="0.2">
      <c r="A72" s="156"/>
      <c r="B72" s="157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64"/>
      <c r="S72" s="64"/>
      <c r="T72" s="64"/>
      <c r="U72" s="158"/>
      <c r="V72" s="77"/>
      <c r="W72" s="77"/>
      <c r="X72" s="78"/>
      <c r="Y72" s="74"/>
      <c r="Z72" s="77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8"/>
      <c r="AM72" s="76"/>
      <c r="AN72" s="76"/>
      <c r="AO72" s="154"/>
      <c r="AP72" s="76"/>
      <c r="AQ72" s="76"/>
      <c r="AR72" s="76"/>
      <c r="AS72" s="74"/>
      <c r="AT72" s="74"/>
      <c r="AU72" s="74"/>
      <c r="AV72" s="74"/>
      <c r="AW72" s="74"/>
      <c r="AX72" s="74"/>
      <c r="AY72" s="74"/>
      <c r="AZ72" s="155"/>
      <c r="BA72" s="122"/>
    </row>
    <row r="73" spans="1:53" ht="15.75" customHeight="1" x14ac:dyDescent="0.2">
      <c r="A73" s="156"/>
      <c r="B73" s="157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64"/>
      <c r="S73" s="64"/>
      <c r="T73" s="64"/>
      <c r="U73" s="158"/>
      <c r="V73" s="77"/>
      <c r="W73" s="77"/>
      <c r="X73" s="78"/>
      <c r="Y73" s="74"/>
      <c r="Z73" s="115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8"/>
      <c r="AM73" s="76"/>
      <c r="AN73" s="76"/>
      <c r="AO73" s="154"/>
      <c r="AP73" s="76"/>
      <c r="AQ73" s="76"/>
      <c r="AR73" s="76"/>
      <c r="AS73" s="74"/>
      <c r="AT73" s="74"/>
      <c r="AU73" s="74"/>
      <c r="AV73" s="74"/>
      <c r="AW73" s="74"/>
      <c r="AX73" s="74"/>
      <c r="AY73" s="74"/>
      <c r="AZ73" s="155"/>
      <c r="BA73" s="122"/>
    </row>
    <row r="74" spans="1:53" ht="15.75" customHeight="1" x14ac:dyDescent="0.2">
      <c r="A74" s="156"/>
      <c r="B74" s="157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64"/>
      <c r="S74" s="64"/>
      <c r="T74" s="64"/>
      <c r="U74" s="158"/>
      <c r="V74" s="77"/>
      <c r="W74" s="77"/>
      <c r="X74" s="78"/>
      <c r="Y74" s="74"/>
      <c r="Z74" s="115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8"/>
      <c r="AM74" s="76"/>
      <c r="AN74" s="76"/>
      <c r="AO74" s="154"/>
      <c r="AP74" s="76"/>
      <c r="AQ74" s="76"/>
      <c r="AR74" s="76"/>
      <c r="AS74" s="74"/>
      <c r="AT74" s="74"/>
      <c r="AU74" s="74"/>
      <c r="AV74" s="74"/>
      <c r="AW74" s="74"/>
      <c r="AX74" s="74"/>
      <c r="AY74" s="74"/>
      <c r="AZ74" s="155"/>
      <c r="BA74" s="122"/>
    </row>
    <row r="75" spans="1:53" ht="15.75" customHeight="1" x14ac:dyDescent="0.2">
      <c r="A75" s="156"/>
      <c r="B75" s="157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64"/>
      <c r="S75" s="64"/>
      <c r="T75" s="64"/>
      <c r="U75" s="158"/>
      <c r="V75" s="77"/>
      <c r="W75" s="77"/>
      <c r="X75" s="78"/>
      <c r="Y75" s="74"/>
      <c r="Z75" s="115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8"/>
      <c r="AM75" s="76"/>
      <c r="AN75" s="76"/>
      <c r="AO75" s="154"/>
      <c r="AP75" s="76"/>
      <c r="AQ75" s="76"/>
      <c r="AR75" s="76"/>
      <c r="AS75" s="74"/>
      <c r="AT75" s="74"/>
      <c r="AU75" s="74"/>
      <c r="AV75" s="74"/>
      <c r="AW75" s="74"/>
      <c r="AX75" s="74"/>
      <c r="AY75" s="74"/>
      <c r="AZ75" s="155"/>
      <c r="BA75" s="122"/>
    </row>
    <row r="76" spans="1:53" ht="15.75" customHeight="1" x14ac:dyDescent="0.2">
      <c r="A76" s="156"/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64"/>
      <c r="S76" s="64"/>
      <c r="T76" s="64"/>
      <c r="U76" s="158"/>
      <c r="V76" s="77"/>
      <c r="W76" s="77"/>
      <c r="X76" s="78"/>
      <c r="Y76" s="74"/>
      <c r="Z76" s="115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8"/>
      <c r="AM76" s="76"/>
      <c r="AN76" s="76"/>
      <c r="AO76" s="154"/>
      <c r="AP76" s="76"/>
      <c r="AQ76" s="76"/>
      <c r="AR76" s="76"/>
      <c r="AS76" s="74"/>
      <c r="AT76" s="74"/>
      <c r="AU76" s="74"/>
      <c r="AV76" s="74"/>
      <c r="AW76" s="74"/>
      <c r="AX76" s="74"/>
      <c r="AY76" s="74"/>
      <c r="AZ76" s="155"/>
      <c r="BA76" s="122"/>
    </row>
    <row r="77" spans="1:53" ht="15.75" customHeight="1" x14ac:dyDescent="0.2">
      <c r="A77" s="156"/>
      <c r="B77" s="157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64"/>
      <c r="S77" s="64"/>
      <c r="T77" s="64"/>
      <c r="U77" s="158"/>
      <c r="V77" s="77"/>
      <c r="W77" s="77"/>
      <c r="X77" s="78"/>
      <c r="Y77" s="74"/>
      <c r="Z77" s="115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8"/>
      <c r="AM77" s="76"/>
      <c r="AN77" s="76"/>
      <c r="AO77" s="154"/>
      <c r="AP77" s="76"/>
      <c r="AQ77" s="76"/>
      <c r="AR77" s="76"/>
      <c r="AS77" s="74"/>
      <c r="AT77" s="74"/>
      <c r="AU77" s="74"/>
      <c r="AV77" s="74"/>
      <c r="AW77" s="74"/>
      <c r="AX77" s="74"/>
      <c r="AY77" s="74"/>
      <c r="AZ77" s="155"/>
      <c r="BA77" s="122"/>
    </row>
    <row r="78" spans="1:53" ht="15.75" customHeight="1" x14ac:dyDescent="0.2">
      <c r="A78" s="156"/>
      <c r="B78" s="157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64"/>
      <c r="S78" s="64"/>
      <c r="T78" s="64"/>
      <c r="U78" s="158"/>
      <c r="V78" s="77"/>
      <c r="W78" s="77"/>
      <c r="X78" s="78"/>
      <c r="Y78" s="74"/>
      <c r="Z78" s="115"/>
      <c r="AA78" s="74"/>
      <c r="AB78" s="74"/>
      <c r="AC78" s="74"/>
      <c r="AD78" s="74"/>
      <c r="AE78" s="74"/>
      <c r="AF78" s="74"/>
      <c r="AG78" s="81"/>
      <c r="AH78" s="74"/>
      <c r="AI78" s="74"/>
      <c r="AJ78" s="74"/>
      <c r="AK78" s="74"/>
      <c r="AL78" s="78"/>
      <c r="AM78" s="76"/>
      <c r="AN78" s="76"/>
      <c r="AO78" s="154"/>
      <c r="AP78" s="76"/>
      <c r="AQ78" s="154"/>
      <c r="AR78" s="154"/>
      <c r="AS78" s="74"/>
      <c r="AT78" s="74"/>
      <c r="AU78" s="74"/>
      <c r="AV78" s="74"/>
      <c r="AW78" s="74"/>
      <c r="AX78" s="74"/>
      <c r="AY78" s="74"/>
      <c r="AZ78" s="155"/>
      <c r="BA78" s="122"/>
    </row>
    <row r="79" spans="1:53" ht="15.75" customHeight="1" x14ac:dyDescent="0.2">
      <c r="A79" s="156"/>
      <c r="B79" s="157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64"/>
      <c r="S79" s="64"/>
      <c r="T79" s="64"/>
      <c r="U79" s="158"/>
      <c r="V79" s="77"/>
      <c r="W79" s="77"/>
      <c r="X79" s="78"/>
      <c r="Y79" s="74"/>
      <c r="Z79" s="115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8"/>
      <c r="AM79" s="76"/>
      <c r="AN79" s="76"/>
      <c r="AO79" s="154"/>
      <c r="AP79" s="76"/>
      <c r="AQ79" s="154"/>
      <c r="AR79" s="154"/>
      <c r="AS79" s="74"/>
      <c r="AT79" s="74"/>
      <c r="AU79" s="74"/>
      <c r="AV79" s="74"/>
      <c r="AW79" s="74"/>
      <c r="AX79" s="74"/>
      <c r="AY79" s="74"/>
      <c r="AZ79" s="155"/>
      <c r="BA79" s="122"/>
    </row>
    <row r="80" spans="1:53" ht="15.75" customHeight="1" x14ac:dyDescent="0.2">
      <c r="A80" s="156"/>
      <c r="B80" s="157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64"/>
      <c r="S80" s="64"/>
      <c r="T80" s="64"/>
      <c r="U80" s="158"/>
      <c r="V80" s="77"/>
      <c r="W80" s="77"/>
      <c r="X80" s="78"/>
      <c r="Y80" s="74"/>
      <c r="Z80" s="115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8"/>
      <c r="AM80" s="76"/>
      <c r="AN80" s="76"/>
      <c r="AO80" s="154"/>
      <c r="AP80" s="76"/>
      <c r="AQ80" s="76"/>
      <c r="AR80" s="76"/>
      <c r="AS80" s="74"/>
      <c r="AT80" s="74"/>
      <c r="AU80" s="74"/>
      <c r="AV80" s="74"/>
      <c r="AW80" s="74"/>
      <c r="AX80" s="74"/>
      <c r="AY80" s="74"/>
      <c r="AZ80" s="155"/>
      <c r="BA80" s="122"/>
    </row>
    <row r="81" spans="1:53" ht="15.75" customHeight="1" x14ac:dyDescent="0.2">
      <c r="A81" s="156"/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64"/>
      <c r="S81" s="64"/>
      <c r="T81" s="64"/>
      <c r="U81" s="158"/>
      <c r="V81" s="77"/>
      <c r="W81" s="77"/>
      <c r="X81" s="78"/>
      <c r="Y81" s="74"/>
      <c r="Z81" s="115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8"/>
      <c r="AM81" s="76"/>
      <c r="AN81" s="76"/>
      <c r="AO81" s="154"/>
      <c r="AP81" s="76"/>
      <c r="AQ81" s="76"/>
      <c r="AR81" s="76"/>
      <c r="AS81" s="74"/>
      <c r="AT81" s="74"/>
      <c r="AU81" s="74"/>
      <c r="AV81" s="74"/>
      <c r="AW81" s="74"/>
      <c r="AX81" s="74"/>
      <c r="AY81" s="74"/>
      <c r="AZ81" s="155"/>
      <c r="BA81" s="122"/>
    </row>
    <row r="82" spans="1:53" ht="15.75" customHeight="1" x14ac:dyDescent="0.2">
      <c r="A82" s="156"/>
      <c r="B82" s="157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64"/>
      <c r="S82" s="64"/>
      <c r="T82" s="64"/>
      <c r="U82" s="158"/>
      <c r="V82" s="77"/>
      <c r="W82" s="77"/>
      <c r="X82" s="78"/>
      <c r="Y82" s="74"/>
      <c r="Z82" s="115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8"/>
      <c r="AM82" s="76"/>
      <c r="AN82" s="76"/>
      <c r="AO82" s="154"/>
      <c r="AP82" s="76"/>
      <c r="AQ82" s="76"/>
      <c r="AR82" s="76"/>
      <c r="AS82" s="74"/>
      <c r="AT82" s="74"/>
      <c r="AU82" s="74"/>
      <c r="AV82" s="74"/>
      <c r="AW82" s="74"/>
      <c r="AX82" s="74"/>
      <c r="AY82" s="74"/>
      <c r="AZ82" s="155"/>
      <c r="BA82" s="122"/>
    </row>
    <row r="83" spans="1:53" ht="15.75" customHeight="1" x14ac:dyDescent="0.2">
      <c r="A83" s="156"/>
      <c r="B83" s="157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64"/>
      <c r="S83" s="64"/>
      <c r="T83" s="64"/>
      <c r="U83" s="158"/>
      <c r="V83" s="77"/>
      <c r="W83" s="77"/>
      <c r="X83" s="78"/>
      <c r="Y83" s="74"/>
      <c r="Z83" s="115"/>
      <c r="AA83" s="74"/>
      <c r="AB83" s="74"/>
      <c r="AC83" s="74"/>
      <c r="AD83" s="74"/>
      <c r="AE83" s="74"/>
      <c r="AF83" s="74"/>
      <c r="AG83" s="81"/>
      <c r="AH83" s="74"/>
      <c r="AI83" s="74"/>
      <c r="AJ83" s="74"/>
      <c r="AK83" s="74"/>
      <c r="AL83" s="78"/>
      <c r="AM83" s="76"/>
      <c r="AN83" s="76"/>
      <c r="AO83" s="154"/>
      <c r="AP83" s="76"/>
      <c r="AQ83" s="154"/>
      <c r="AR83" s="154"/>
      <c r="AS83" s="74"/>
      <c r="AT83" s="74"/>
      <c r="AU83" s="74"/>
      <c r="AV83" s="74"/>
      <c r="AW83" s="74"/>
      <c r="AX83" s="74"/>
      <c r="AY83" s="74"/>
      <c r="AZ83" s="155"/>
      <c r="BA83" s="122"/>
    </row>
    <row r="84" spans="1:53" ht="15.75" customHeight="1" x14ac:dyDescent="0.2">
      <c r="A84" s="156"/>
      <c r="B84" s="157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64"/>
      <c r="S84" s="64"/>
      <c r="T84" s="64"/>
      <c r="U84" s="158"/>
      <c r="V84" s="77"/>
      <c r="W84" s="77"/>
      <c r="X84" s="78"/>
      <c r="Y84" s="74"/>
      <c r="Z84" s="115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8"/>
      <c r="AM84" s="76"/>
      <c r="AN84" s="76"/>
      <c r="AO84" s="154"/>
      <c r="AP84" s="76"/>
      <c r="AQ84" s="76"/>
      <c r="AR84" s="76"/>
      <c r="AS84" s="74"/>
      <c r="AT84" s="74"/>
      <c r="AU84" s="74"/>
      <c r="AV84" s="74"/>
      <c r="AW84" s="74"/>
      <c r="AX84" s="74"/>
      <c r="AY84" s="74"/>
      <c r="AZ84" s="155"/>
      <c r="BA84" s="122"/>
    </row>
    <row r="85" spans="1:53" ht="15.75" customHeight="1" x14ac:dyDescent="0.2">
      <c r="A85" s="153"/>
      <c r="B85" s="114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7"/>
      <c r="S85" s="77"/>
      <c r="T85" s="77"/>
      <c r="U85" s="78"/>
      <c r="V85" s="77"/>
      <c r="W85" s="77"/>
      <c r="X85" s="83"/>
      <c r="Y85" s="74"/>
      <c r="Z85" s="115"/>
      <c r="AA85" s="74"/>
      <c r="AB85" s="74"/>
      <c r="AC85" s="74"/>
      <c r="AD85" s="74"/>
      <c r="AE85" s="74"/>
      <c r="AF85" s="115"/>
      <c r="AG85" s="115"/>
      <c r="AH85" s="115"/>
      <c r="AI85" s="115"/>
      <c r="AJ85" s="87"/>
      <c r="AK85" s="87"/>
      <c r="AL85" s="78"/>
      <c r="AM85" s="76"/>
      <c r="AN85" s="76"/>
      <c r="AO85" s="154"/>
      <c r="AP85" s="159"/>
      <c r="AQ85" s="76"/>
      <c r="AR85" s="154"/>
      <c r="AS85" s="74"/>
      <c r="AT85" s="74"/>
      <c r="AU85" s="74"/>
      <c r="AV85" s="74"/>
      <c r="AW85" s="74"/>
      <c r="AX85" s="74"/>
      <c r="AY85" s="74"/>
      <c r="AZ85" s="155"/>
      <c r="BA85" s="122"/>
    </row>
    <row r="86" spans="1:53" ht="15.75" customHeight="1" x14ac:dyDescent="0.2">
      <c r="A86" s="153"/>
      <c r="B86" s="114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7"/>
      <c r="S86" s="77"/>
      <c r="T86" s="77"/>
      <c r="U86" s="78"/>
      <c r="V86" s="77"/>
      <c r="W86" s="77"/>
      <c r="X86" s="83"/>
      <c r="Y86" s="74"/>
      <c r="Z86" s="115"/>
      <c r="AA86" s="74"/>
      <c r="AB86" s="74"/>
      <c r="AC86" s="74"/>
      <c r="AD86" s="74"/>
      <c r="AE86" s="74"/>
      <c r="AF86" s="160"/>
      <c r="AG86" s="160"/>
      <c r="AH86" s="160"/>
      <c r="AI86" s="160"/>
      <c r="AJ86" s="161"/>
      <c r="AK86" s="161"/>
      <c r="AL86" s="162"/>
      <c r="AM86" s="163"/>
      <c r="AN86" s="163"/>
      <c r="AO86" s="164"/>
      <c r="AP86" s="163"/>
      <c r="AQ86" s="163"/>
      <c r="AR86" s="164"/>
      <c r="AS86" s="74"/>
      <c r="AT86" s="74"/>
      <c r="AU86" s="74"/>
      <c r="AV86" s="74"/>
      <c r="AW86" s="74"/>
      <c r="AX86" s="74"/>
      <c r="AY86" s="74"/>
      <c r="AZ86" s="165"/>
      <c r="BA86" s="122"/>
    </row>
    <row r="87" spans="1:53" ht="15.75" customHeight="1" x14ac:dyDescent="0.2">
      <c r="A87" s="118"/>
      <c r="B87" s="80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9"/>
      <c r="S87" s="69"/>
      <c r="T87" s="69"/>
      <c r="U87" s="68"/>
      <c r="V87" s="69"/>
      <c r="W87" s="69"/>
      <c r="X87" s="68"/>
      <c r="Y87" s="74"/>
      <c r="Z87" s="115"/>
      <c r="AA87" s="74"/>
      <c r="AB87" s="74"/>
      <c r="AC87" s="74"/>
      <c r="AD87" s="74"/>
      <c r="AE87" s="74"/>
      <c r="AF87" s="74"/>
      <c r="AG87" s="81"/>
      <c r="AH87" s="74"/>
      <c r="AI87" s="81"/>
      <c r="AJ87" s="74"/>
      <c r="AK87" s="74"/>
      <c r="AL87" s="78"/>
      <c r="AM87" s="76"/>
      <c r="AN87" s="76"/>
      <c r="AO87" s="76"/>
      <c r="AP87" s="76"/>
      <c r="AQ87" s="76"/>
      <c r="AR87" s="76"/>
      <c r="AS87" s="74"/>
      <c r="AT87" s="74"/>
      <c r="AU87" s="74"/>
      <c r="AV87" s="74"/>
      <c r="AW87" s="74"/>
      <c r="AX87" s="74"/>
      <c r="AY87" s="74"/>
      <c r="AZ87" s="128"/>
      <c r="BA87" s="122"/>
    </row>
    <row r="88" spans="1:53" ht="15.75" customHeight="1" x14ac:dyDescent="0.2">
      <c r="A88" s="126"/>
      <c r="B88" s="113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7"/>
      <c r="S88" s="77"/>
      <c r="T88" s="77"/>
      <c r="U88" s="78"/>
      <c r="V88" s="77"/>
      <c r="W88" s="77"/>
      <c r="X88" s="78"/>
      <c r="Y88" s="74"/>
      <c r="Z88" s="115"/>
      <c r="AA88" s="74"/>
      <c r="AB88" s="74"/>
      <c r="AC88" s="74"/>
      <c r="AD88" s="74"/>
      <c r="AE88" s="74"/>
      <c r="AF88" s="129"/>
      <c r="AG88" s="81"/>
      <c r="AH88" s="74"/>
      <c r="AI88" s="74"/>
      <c r="AJ88" s="74"/>
      <c r="AK88" s="74"/>
      <c r="AL88" s="78"/>
      <c r="AM88" s="76"/>
      <c r="AN88" s="76"/>
      <c r="AO88" s="76"/>
      <c r="AP88" s="76"/>
      <c r="AQ88" s="76"/>
      <c r="AR88" s="76"/>
      <c r="AS88" s="74"/>
      <c r="AT88" s="74"/>
      <c r="AU88" s="74"/>
      <c r="AV88" s="74"/>
      <c r="AW88" s="74"/>
      <c r="AX88" s="74"/>
      <c r="AY88" s="74"/>
      <c r="AZ88" s="128"/>
      <c r="BA88" s="122"/>
    </row>
    <row r="89" spans="1:53" ht="15.75" customHeight="1" x14ac:dyDescent="0.2">
      <c r="A89" s="126"/>
      <c r="B89" s="113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7"/>
      <c r="S89" s="77"/>
      <c r="T89" s="77"/>
      <c r="U89" s="78"/>
      <c r="V89" s="77"/>
      <c r="W89" s="77"/>
      <c r="X89" s="78"/>
      <c r="Y89" s="74"/>
      <c r="Z89" s="115"/>
      <c r="AA89" s="74"/>
      <c r="AB89" s="74"/>
      <c r="AC89" s="74"/>
      <c r="AD89" s="74"/>
      <c r="AE89" s="74"/>
      <c r="AF89" s="119"/>
      <c r="AG89" s="81"/>
      <c r="AH89" s="119"/>
      <c r="AI89" s="119"/>
      <c r="AJ89" s="74"/>
      <c r="AK89" s="74"/>
      <c r="AL89" s="78"/>
      <c r="AM89" s="76"/>
      <c r="AN89" s="76"/>
      <c r="AO89" s="76"/>
      <c r="AP89" s="76"/>
      <c r="AQ89" s="76"/>
      <c r="AR89" s="76"/>
      <c r="AS89" s="74"/>
      <c r="AT89" s="74"/>
      <c r="AU89" s="74"/>
      <c r="AV89" s="74"/>
      <c r="AW89" s="74"/>
      <c r="AX89" s="74"/>
      <c r="AY89" s="74"/>
      <c r="AZ89" s="128"/>
      <c r="BA89" s="122"/>
    </row>
    <row r="90" spans="1:53" ht="15.75" customHeight="1" x14ac:dyDescent="0.2">
      <c r="A90" s="126"/>
      <c r="B90" s="113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7"/>
      <c r="S90" s="77"/>
      <c r="T90" s="77"/>
      <c r="U90" s="78"/>
      <c r="V90" s="77"/>
      <c r="W90" s="77"/>
      <c r="X90" s="78"/>
      <c r="Y90" s="74"/>
      <c r="Z90" s="115"/>
      <c r="AA90" s="129"/>
      <c r="AB90" s="129"/>
      <c r="AC90" s="129"/>
      <c r="AD90" s="129"/>
      <c r="AE90" s="129"/>
      <c r="AF90" s="130"/>
      <c r="AG90" s="81"/>
      <c r="AH90" s="81"/>
      <c r="AI90" s="74"/>
      <c r="AJ90" s="74"/>
      <c r="AK90" s="74"/>
      <c r="AL90" s="78"/>
      <c r="AM90" s="76"/>
      <c r="AN90" s="76"/>
      <c r="AO90" s="76"/>
      <c r="AP90" s="76"/>
      <c r="AQ90" s="76"/>
      <c r="AR90" s="76"/>
      <c r="AS90" s="74"/>
      <c r="AT90" s="74"/>
      <c r="AU90" s="74"/>
      <c r="AV90" s="74"/>
      <c r="AW90" s="74"/>
      <c r="AX90" s="74"/>
      <c r="AY90" s="74"/>
      <c r="AZ90" s="128"/>
      <c r="BA90" s="122"/>
    </row>
    <row r="91" spans="1:53" ht="15.75" customHeight="1" x14ac:dyDescent="0.2">
      <c r="A91" s="126"/>
      <c r="B91" s="113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7"/>
      <c r="S91" s="77"/>
      <c r="T91" s="77"/>
      <c r="U91" s="78"/>
      <c r="V91" s="77"/>
      <c r="W91" s="77"/>
      <c r="X91" s="78"/>
      <c r="Y91" s="74"/>
      <c r="Z91" s="115"/>
      <c r="AA91" s="74"/>
      <c r="AB91" s="74"/>
      <c r="AC91" s="74"/>
      <c r="AD91" s="74"/>
      <c r="AE91" s="74"/>
      <c r="AF91" s="81"/>
      <c r="AG91" s="81"/>
      <c r="AH91" s="81"/>
      <c r="AI91" s="81"/>
      <c r="AJ91" s="74"/>
      <c r="AK91" s="74"/>
      <c r="AL91" s="78"/>
      <c r="AM91" s="76"/>
      <c r="AN91" s="76"/>
      <c r="AO91" s="76"/>
      <c r="AP91" s="76"/>
      <c r="AQ91" s="76"/>
      <c r="AR91" s="76"/>
      <c r="AS91" s="74"/>
      <c r="AT91" s="74"/>
      <c r="AU91" s="74"/>
      <c r="AV91" s="74"/>
      <c r="AW91" s="74"/>
      <c r="AX91" s="74"/>
      <c r="AY91" s="74"/>
      <c r="AZ91" s="128"/>
      <c r="BA91" s="122"/>
    </row>
    <row r="92" spans="1:53" ht="15.75" customHeight="1" x14ac:dyDescent="0.2">
      <c r="A92" s="126"/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4"/>
      <c r="S92" s="134"/>
      <c r="T92" s="134"/>
      <c r="U92" s="133"/>
      <c r="V92" s="134"/>
      <c r="W92" s="134"/>
      <c r="X92" s="133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3"/>
      <c r="AM92" s="76"/>
      <c r="AN92" s="76"/>
      <c r="AO92" s="76"/>
      <c r="AP92" s="76"/>
      <c r="AQ92" s="76"/>
      <c r="AR92" s="76"/>
      <c r="AS92" s="74"/>
      <c r="AT92" s="74"/>
      <c r="AU92" s="74"/>
      <c r="AV92" s="74"/>
      <c r="AW92" s="74"/>
      <c r="AX92" s="74"/>
      <c r="AY92" s="74"/>
      <c r="AZ92" s="136"/>
      <c r="BA92" s="122"/>
    </row>
    <row r="93" spans="1:53" ht="15.75" customHeight="1" x14ac:dyDescent="0.2">
      <c r="A93" s="126"/>
      <c r="B93" s="113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7"/>
      <c r="S93" s="77"/>
      <c r="T93" s="77"/>
      <c r="U93" s="78"/>
      <c r="V93" s="77"/>
      <c r="W93" s="77"/>
      <c r="X93" s="78"/>
      <c r="Y93" s="81"/>
      <c r="Z93" s="115"/>
      <c r="AA93" s="81"/>
      <c r="AB93" s="81"/>
      <c r="AC93" s="81"/>
      <c r="AD93" s="81"/>
      <c r="AE93" s="81"/>
      <c r="AF93" s="74"/>
      <c r="AG93" s="74"/>
      <c r="AH93" s="81"/>
      <c r="AI93" s="81"/>
      <c r="AJ93" s="74"/>
      <c r="AK93" s="74"/>
      <c r="AL93" s="78"/>
      <c r="AM93" s="76"/>
      <c r="AN93" s="76"/>
      <c r="AO93" s="76"/>
      <c r="AP93" s="76"/>
      <c r="AQ93" s="76"/>
      <c r="AR93" s="76"/>
      <c r="AS93" s="74"/>
      <c r="AT93" s="74"/>
      <c r="AU93" s="74"/>
      <c r="AV93" s="74"/>
      <c r="AW93" s="74"/>
      <c r="AX93" s="74"/>
      <c r="AY93" s="74"/>
      <c r="AZ93" s="128"/>
      <c r="BA93" s="122"/>
    </row>
    <row r="94" spans="1:53" ht="15.75" customHeight="1" x14ac:dyDescent="0.2">
      <c r="A94" s="153"/>
      <c r="B94" s="114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7"/>
      <c r="S94" s="77"/>
      <c r="T94" s="77"/>
      <c r="U94" s="78"/>
      <c r="V94" s="77"/>
      <c r="W94" s="77"/>
      <c r="X94" s="83"/>
      <c r="Y94" s="74"/>
      <c r="Z94" s="77"/>
      <c r="AA94" s="74"/>
      <c r="AB94" s="74"/>
      <c r="AC94" s="74"/>
      <c r="AD94" s="74"/>
      <c r="AE94" s="74"/>
      <c r="AF94" s="115"/>
      <c r="AG94" s="115"/>
      <c r="AH94" s="115"/>
      <c r="AI94" s="115"/>
      <c r="AJ94" s="87"/>
      <c r="AK94" s="87"/>
      <c r="AL94" s="78"/>
      <c r="AM94" s="76"/>
      <c r="AN94" s="76"/>
      <c r="AO94" s="154"/>
      <c r="AP94" s="76"/>
      <c r="AQ94" s="76"/>
      <c r="AR94" s="154"/>
      <c r="AS94" s="74"/>
      <c r="AT94" s="74"/>
      <c r="AU94" s="74"/>
      <c r="AV94" s="74"/>
      <c r="AW94" s="74"/>
      <c r="AX94" s="74"/>
      <c r="AY94" s="74"/>
      <c r="AZ94" s="155"/>
      <c r="BA94" s="122"/>
    </row>
    <row r="95" spans="1:53" ht="15.75" customHeight="1" x14ac:dyDescent="0.2">
      <c r="A95" s="126"/>
      <c r="B95" s="113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7"/>
      <c r="S95" s="77"/>
      <c r="T95" s="77"/>
      <c r="U95" s="78"/>
      <c r="V95" s="77"/>
      <c r="W95" s="77"/>
      <c r="X95" s="78"/>
      <c r="Y95" s="74"/>
      <c r="Z95" s="115"/>
      <c r="AA95" s="74"/>
      <c r="AB95" s="74"/>
      <c r="AC95" s="74"/>
      <c r="AD95" s="74"/>
      <c r="AE95" s="74"/>
      <c r="AF95" s="74"/>
      <c r="AG95" s="74"/>
      <c r="AH95" s="81"/>
      <c r="AI95" s="81"/>
      <c r="AJ95" s="74"/>
      <c r="AK95" s="74"/>
      <c r="AL95" s="78"/>
      <c r="AM95" s="76"/>
      <c r="AN95" s="76"/>
      <c r="AO95" s="76"/>
      <c r="AP95" s="76"/>
      <c r="AQ95" s="76"/>
      <c r="AR95" s="76"/>
      <c r="AS95" s="74"/>
      <c r="AT95" s="74"/>
      <c r="AU95" s="74"/>
      <c r="AV95" s="74"/>
      <c r="AW95" s="74"/>
      <c r="AX95" s="74"/>
      <c r="AY95" s="74"/>
      <c r="AZ95" s="128"/>
      <c r="BA95" s="122"/>
    </row>
    <row r="96" spans="1:53" ht="15.75" customHeight="1" x14ac:dyDescent="0.2">
      <c r="A96" s="126"/>
      <c r="B96" s="113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7"/>
      <c r="S96" s="77"/>
      <c r="T96" s="77"/>
      <c r="U96" s="78"/>
      <c r="V96" s="77"/>
      <c r="W96" s="77"/>
      <c r="X96" s="78"/>
      <c r="Y96" s="74"/>
      <c r="Z96" s="115"/>
      <c r="AA96" s="74"/>
      <c r="AB96" s="74"/>
      <c r="AC96" s="74"/>
      <c r="AD96" s="74"/>
      <c r="AE96" s="74"/>
      <c r="AF96" s="74"/>
      <c r="AG96" s="81"/>
      <c r="AH96" s="74"/>
      <c r="AI96" s="81"/>
      <c r="AJ96" s="74"/>
      <c r="AK96" s="74"/>
      <c r="AL96" s="78"/>
      <c r="AM96" s="76"/>
      <c r="AN96" s="76"/>
      <c r="AO96" s="76"/>
      <c r="AP96" s="76"/>
      <c r="AQ96" s="76"/>
      <c r="AR96" s="76"/>
      <c r="AS96" s="74"/>
      <c r="AT96" s="74"/>
      <c r="AU96" s="74"/>
      <c r="AV96" s="74"/>
      <c r="AW96" s="74"/>
      <c r="AX96" s="74"/>
      <c r="AY96" s="74"/>
      <c r="AZ96" s="128"/>
      <c r="BA96" s="122"/>
    </row>
    <row r="97" spans="1:53" ht="15.75" customHeight="1" x14ac:dyDescent="0.2">
      <c r="A97" s="126"/>
      <c r="B97" s="113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7"/>
      <c r="S97" s="77"/>
      <c r="T97" s="77"/>
      <c r="U97" s="78"/>
      <c r="V97" s="77"/>
      <c r="W97" s="77"/>
      <c r="X97" s="78"/>
      <c r="Y97" s="74"/>
      <c r="Z97" s="115"/>
      <c r="AA97" s="74"/>
      <c r="AB97" s="74"/>
      <c r="AC97" s="74"/>
      <c r="AD97" s="74"/>
      <c r="AE97" s="74"/>
      <c r="AF97" s="81"/>
      <c r="AG97" s="81"/>
      <c r="AH97" s="81"/>
      <c r="AI97" s="81"/>
      <c r="AJ97" s="74"/>
      <c r="AK97" s="74"/>
      <c r="AL97" s="78"/>
      <c r="AM97" s="76"/>
      <c r="AN97" s="76"/>
      <c r="AO97" s="76"/>
      <c r="AP97" s="76"/>
      <c r="AQ97" s="76"/>
      <c r="AR97" s="76"/>
      <c r="AS97" s="74"/>
      <c r="AT97" s="74"/>
      <c r="AU97" s="74"/>
      <c r="AV97" s="74"/>
      <c r="AW97" s="74"/>
      <c r="AX97" s="74"/>
      <c r="AY97" s="74"/>
      <c r="AZ97" s="128"/>
      <c r="BA97" s="122"/>
    </row>
    <row r="98" spans="1:53" ht="15.75" customHeight="1" x14ac:dyDescent="0.2">
      <c r="A98" s="126"/>
      <c r="B98" s="113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7"/>
      <c r="S98" s="77"/>
      <c r="T98" s="77"/>
      <c r="U98" s="78"/>
      <c r="V98" s="77"/>
      <c r="W98" s="77"/>
      <c r="X98" s="78"/>
      <c r="Y98" s="74"/>
      <c r="Z98" s="115"/>
      <c r="AA98" s="74"/>
      <c r="AB98" s="74"/>
      <c r="AC98" s="74"/>
      <c r="AD98" s="74"/>
      <c r="AE98" s="74"/>
      <c r="AF98" s="81"/>
      <c r="AG98" s="81"/>
      <c r="AH98" s="81"/>
      <c r="AI98" s="81"/>
      <c r="AJ98" s="74"/>
      <c r="AK98" s="74"/>
      <c r="AL98" s="78"/>
      <c r="AM98" s="76"/>
      <c r="AN98" s="76"/>
      <c r="AO98" s="76"/>
      <c r="AP98" s="76"/>
      <c r="AQ98" s="76"/>
      <c r="AR98" s="76"/>
      <c r="AS98" s="74"/>
      <c r="AT98" s="74"/>
      <c r="AU98" s="74"/>
      <c r="AV98" s="74"/>
      <c r="AW98" s="74"/>
      <c r="AX98" s="74"/>
      <c r="AY98" s="74"/>
      <c r="AZ98" s="128"/>
      <c r="BA98" s="122"/>
    </row>
    <row r="99" spans="1:53" ht="15.75" customHeight="1" x14ac:dyDescent="0.2">
      <c r="A99" s="126"/>
      <c r="B99" s="113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7"/>
      <c r="S99" s="77"/>
      <c r="T99" s="77"/>
      <c r="U99" s="78"/>
      <c r="V99" s="77"/>
      <c r="W99" s="77"/>
      <c r="X99" s="78"/>
      <c r="Y99" s="81"/>
      <c r="Z99" s="115"/>
      <c r="AA99" s="81"/>
      <c r="AB99" s="166"/>
      <c r="AC99" s="166"/>
      <c r="AD99" s="166"/>
      <c r="AE99" s="81"/>
      <c r="AF99" s="81"/>
      <c r="AG99" s="81"/>
      <c r="AH99" s="81"/>
      <c r="AI99" s="81"/>
      <c r="AJ99" s="74"/>
      <c r="AK99" s="74"/>
      <c r="AL99" s="78"/>
      <c r="AM99" s="76"/>
      <c r="AN99" s="76"/>
      <c r="AO99" s="76"/>
      <c r="AP99" s="76"/>
      <c r="AQ99" s="76"/>
      <c r="AR99" s="76"/>
      <c r="AS99" s="74"/>
      <c r="AT99" s="74"/>
      <c r="AU99" s="74"/>
      <c r="AV99" s="74"/>
      <c r="AW99" s="74"/>
      <c r="AX99" s="74"/>
      <c r="AY99" s="74"/>
      <c r="AZ99" s="128"/>
      <c r="BA99" s="122"/>
    </row>
    <row r="100" spans="1:53" ht="15.75" customHeight="1" x14ac:dyDescent="0.2">
      <c r="A100" s="126"/>
      <c r="B100" s="113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7"/>
      <c r="S100" s="77"/>
      <c r="T100" s="77"/>
      <c r="U100" s="78"/>
      <c r="V100" s="77"/>
      <c r="W100" s="77"/>
      <c r="X100" s="78"/>
      <c r="Y100" s="74"/>
      <c r="Z100" s="115"/>
      <c r="AA100" s="74"/>
      <c r="AB100" s="74"/>
      <c r="AC100" s="74"/>
      <c r="AD100" s="74"/>
      <c r="AE100" s="74"/>
      <c r="AF100" s="74"/>
      <c r="AG100" s="81"/>
      <c r="AH100" s="74"/>
      <c r="AI100" s="81"/>
      <c r="AJ100" s="74"/>
      <c r="AK100" s="74"/>
      <c r="AL100" s="78"/>
      <c r="AM100" s="76"/>
      <c r="AN100" s="76"/>
      <c r="AO100" s="76"/>
      <c r="AP100" s="76"/>
      <c r="AQ100" s="76"/>
      <c r="AR100" s="76"/>
      <c r="AS100" s="74"/>
      <c r="AT100" s="74"/>
      <c r="AU100" s="74"/>
      <c r="AV100" s="74"/>
      <c r="AW100" s="74"/>
      <c r="AX100" s="74"/>
      <c r="AY100" s="74"/>
      <c r="AZ100" s="128"/>
      <c r="BA100" s="122"/>
    </row>
    <row r="101" spans="1:53" ht="15.75" customHeight="1" x14ac:dyDescent="0.2">
      <c r="A101" s="126"/>
      <c r="B101" s="113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7"/>
      <c r="S101" s="77"/>
      <c r="T101" s="77"/>
      <c r="U101" s="78"/>
      <c r="V101" s="77"/>
      <c r="W101" s="77"/>
      <c r="X101" s="78"/>
      <c r="Y101" s="74"/>
      <c r="Z101" s="115"/>
      <c r="AA101" s="74"/>
      <c r="AB101" s="74"/>
      <c r="AC101" s="74"/>
      <c r="AD101" s="74"/>
      <c r="AE101" s="74"/>
      <c r="AF101" s="119"/>
      <c r="AG101" s="81"/>
      <c r="AH101" s="81"/>
      <c r="AI101" s="81"/>
      <c r="AJ101" s="74"/>
      <c r="AK101" s="74"/>
      <c r="AL101" s="78"/>
      <c r="AM101" s="76"/>
      <c r="AN101" s="76"/>
      <c r="AO101" s="76"/>
      <c r="AP101" s="76"/>
      <c r="AQ101" s="76"/>
      <c r="AR101" s="76"/>
      <c r="AS101" s="74"/>
      <c r="AT101" s="74"/>
      <c r="AU101" s="74"/>
      <c r="AV101" s="74"/>
      <c r="AW101" s="74"/>
      <c r="AX101" s="74"/>
      <c r="AY101" s="74"/>
      <c r="AZ101" s="128"/>
      <c r="BA101" s="122"/>
    </row>
    <row r="102" spans="1:53" ht="15.75" customHeight="1" x14ac:dyDescent="0.2">
      <c r="A102" s="126"/>
      <c r="B102" s="113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7"/>
      <c r="S102" s="77"/>
      <c r="T102" s="77"/>
      <c r="U102" s="78"/>
      <c r="V102" s="77"/>
      <c r="W102" s="77"/>
      <c r="X102" s="78"/>
      <c r="Y102" s="74"/>
      <c r="Z102" s="115"/>
      <c r="AA102" s="74"/>
      <c r="AB102" s="74"/>
      <c r="AC102" s="74"/>
      <c r="AD102" s="74"/>
      <c r="AE102" s="74"/>
      <c r="AF102" s="74"/>
      <c r="AG102" s="81"/>
      <c r="AH102" s="74"/>
      <c r="AI102" s="81"/>
      <c r="AJ102" s="74"/>
      <c r="AK102" s="74"/>
      <c r="AL102" s="78"/>
      <c r="AM102" s="76"/>
      <c r="AN102" s="76"/>
      <c r="AO102" s="76"/>
      <c r="AP102" s="76"/>
      <c r="AQ102" s="76"/>
      <c r="AR102" s="76"/>
      <c r="AS102" s="74"/>
      <c r="AT102" s="74"/>
      <c r="AU102" s="74"/>
      <c r="AV102" s="74"/>
      <c r="AW102" s="74"/>
      <c r="AX102" s="74"/>
      <c r="AY102" s="74"/>
      <c r="AZ102" s="128"/>
      <c r="BA102" s="122"/>
    </row>
    <row r="103" spans="1:53" ht="15.75" customHeight="1" x14ac:dyDescent="0.2">
      <c r="A103" s="126"/>
      <c r="B103" s="113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7"/>
      <c r="S103" s="77"/>
      <c r="T103" s="77"/>
      <c r="U103" s="78"/>
      <c r="V103" s="77"/>
      <c r="W103" s="77"/>
      <c r="X103" s="78"/>
      <c r="Y103" s="74"/>
      <c r="Z103" s="115"/>
      <c r="AA103" s="74"/>
      <c r="AB103" s="74"/>
      <c r="AC103" s="74"/>
      <c r="AD103" s="74"/>
      <c r="AE103" s="74"/>
      <c r="AF103" s="74"/>
      <c r="AG103" s="81"/>
      <c r="AH103" s="74"/>
      <c r="AI103" s="81"/>
      <c r="AJ103" s="74"/>
      <c r="AK103" s="74"/>
      <c r="AL103" s="78"/>
      <c r="AM103" s="76"/>
      <c r="AN103" s="76"/>
      <c r="AO103" s="76"/>
      <c r="AP103" s="76"/>
      <c r="AQ103" s="76"/>
      <c r="AR103" s="76"/>
      <c r="AS103" s="74"/>
      <c r="AT103" s="74"/>
      <c r="AU103" s="74"/>
      <c r="AV103" s="74"/>
      <c r="AW103" s="74"/>
      <c r="AX103" s="74"/>
      <c r="AY103" s="74"/>
      <c r="AZ103" s="128"/>
      <c r="BA103" s="122"/>
    </row>
    <row r="104" spans="1:53" ht="15.75" customHeight="1" x14ac:dyDescent="0.2">
      <c r="A104" s="126"/>
      <c r="B104" s="113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7"/>
      <c r="S104" s="77"/>
      <c r="T104" s="77"/>
      <c r="U104" s="78"/>
      <c r="V104" s="77"/>
      <c r="W104" s="77"/>
      <c r="X104" s="78"/>
      <c r="Y104" s="74"/>
      <c r="Z104" s="115"/>
      <c r="AA104" s="74"/>
      <c r="AB104" s="74"/>
      <c r="AC104" s="74"/>
      <c r="AD104" s="74"/>
      <c r="AE104" s="74"/>
      <c r="AF104" s="74"/>
      <c r="AG104" s="81"/>
      <c r="AH104" s="74"/>
      <c r="AI104" s="81"/>
      <c r="AJ104" s="74"/>
      <c r="AK104" s="74"/>
      <c r="AL104" s="78"/>
      <c r="AM104" s="76"/>
      <c r="AN104" s="76"/>
      <c r="AO104" s="76"/>
      <c r="AP104" s="76"/>
      <c r="AQ104" s="76"/>
      <c r="AR104" s="76"/>
      <c r="AS104" s="74"/>
      <c r="AT104" s="74"/>
      <c r="AU104" s="74"/>
      <c r="AV104" s="74"/>
      <c r="AW104" s="74"/>
      <c r="AX104" s="74"/>
      <c r="AY104" s="74"/>
      <c r="AZ104" s="128"/>
      <c r="BA104" s="122"/>
    </row>
    <row r="105" spans="1:53" ht="15.75" customHeight="1" x14ac:dyDescent="0.2">
      <c r="A105" s="126"/>
      <c r="B105" s="132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4"/>
      <c r="S105" s="134"/>
      <c r="T105" s="134"/>
      <c r="U105" s="133"/>
      <c r="V105" s="134"/>
      <c r="W105" s="134"/>
      <c r="X105" s="133"/>
      <c r="Y105" s="131"/>
      <c r="Z105" s="131"/>
      <c r="AA105" s="131"/>
      <c r="AB105" s="131"/>
      <c r="AC105" s="131"/>
      <c r="AD105" s="131"/>
      <c r="AE105" s="131"/>
      <c r="AF105" s="131"/>
      <c r="AG105" s="135"/>
      <c r="AH105" s="131"/>
      <c r="AI105" s="135"/>
      <c r="AJ105" s="131"/>
      <c r="AK105" s="131"/>
      <c r="AL105" s="133"/>
      <c r="AM105" s="76"/>
      <c r="AN105" s="76"/>
      <c r="AO105" s="76"/>
      <c r="AP105" s="76"/>
      <c r="AQ105" s="76"/>
      <c r="AR105" s="76"/>
      <c r="AS105" s="74"/>
      <c r="AT105" s="74"/>
      <c r="AU105" s="74"/>
      <c r="AV105" s="74"/>
      <c r="AW105" s="74"/>
      <c r="AX105" s="74"/>
      <c r="AY105" s="74"/>
      <c r="AZ105" s="136"/>
      <c r="BA105" s="122"/>
    </row>
    <row r="106" spans="1:53" ht="15.75" customHeight="1" x14ac:dyDescent="0.2">
      <c r="A106" s="126"/>
      <c r="B106" s="113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7"/>
      <c r="S106" s="77"/>
      <c r="T106" s="77"/>
      <c r="U106" s="78"/>
      <c r="V106" s="77"/>
      <c r="W106" s="77"/>
      <c r="X106" s="78"/>
      <c r="Y106" s="74"/>
      <c r="Z106" s="115"/>
      <c r="AA106" s="74"/>
      <c r="AB106" s="74"/>
      <c r="AC106" s="74"/>
      <c r="AD106" s="74"/>
      <c r="AE106" s="74"/>
      <c r="AF106" s="74"/>
      <c r="AG106" s="81"/>
      <c r="AH106" s="74"/>
      <c r="AI106" s="74"/>
      <c r="AJ106" s="74"/>
      <c r="AK106" s="74"/>
      <c r="AL106" s="78"/>
      <c r="AM106" s="76"/>
      <c r="AN106" s="76"/>
      <c r="AO106" s="76"/>
      <c r="AP106" s="76"/>
      <c r="AQ106" s="76"/>
      <c r="AR106" s="76"/>
      <c r="AS106" s="74"/>
      <c r="AT106" s="74"/>
      <c r="AU106" s="74"/>
      <c r="AV106" s="74"/>
      <c r="AW106" s="74"/>
      <c r="AX106" s="74"/>
      <c r="AY106" s="74"/>
      <c r="AZ106" s="128"/>
      <c r="BA106" s="122"/>
    </row>
    <row r="107" spans="1:53" ht="15.75" customHeight="1" x14ac:dyDescent="0.2">
      <c r="A107" s="126"/>
      <c r="B107" s="113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7"/>
      <c r="S107" s="77"/>
      <c r="T107" s="77"/>
      <c r="U107" s="78"/>
      <c r="V107" s="77"/>
      <c r="W107" s="77"/>
      <c r="X107" s="78"/>
      <c r="Y107" s="74"/>
      <c r="Z107" s="74"/>
      <c r="AA107" s="74"/>
      <c r="AB107" s="74"/>
      <c r="AC107" s="74"/>
      <c r="AD107" s="74"/>
      <c r="AE107" s="74"/>
      <c r="AF107" s="74"/>
      <c r="AG107" s="81"/>
      <c r="AH107" s="74"/>
      <c r="AI107" s="81"/>
      <c r="AJ107" s="74"/>
      <c r="AK107" s="74"/>
      <c r="AL107" s="78"/>
      <c r="AM107" s="76"/>
      <c r="AN107" s="76"/>
      <c r="AO107" s="76"/>
      <c r="AP107" s="76"/>
      <c r="AQ107" s="76"/>
      <c r="AR107" s="76"/>
      <c r="AS107" s="74"/>
      <c r="AT107" s="74"/>
      <c r="AU107" s="74"/>
      <c r="AV107" s="74"/>
      <c r="AW107" s="74"/>
      <c r="AX107" s="74"/>
      <c r="AY107" s="74"/>
      <c r="AZ107" s="128"/>
      <c r="BA107" s="122"/>
    </row>
    <row r="108" spans="1:53" ht="15.75" customHeight="1" x14ac:dyDescent="0.2">
      <c r="A108" s="126"/>
      <c r="B108" s="113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7"/>
      <c r="S108" s="77"/>
      <c r="T108" s="77"/>
      <c r="U108" s="78"/>
      <c r="V108" s="77"/>
      <c r="W108" s="77"/>
      <c r="X108" s="78"/>
      <c r="Y108" s="74"/>
      <c r="Z108" s="115"/>
      <c r="AA108" s="74"/>
      <c r="AB108" s="74"/>
      <c r="AC108" s="74"/>
      <c r="AD108" s="74"/>
      <c r="AE108" s="74"/>
      <c r="AF108" s="74"/>
      <c r="AG108" s="81"/>
      <c r="AH108" s="74"/>
      <c r="AI108" s="81"/>
      <c r="AJ108" s="74"/>
      <c r="AK108" s="74"/>
      <c r="AL108" s="78"/>
      <c r="AM108" s="76"/>
      <c r="AN108" s="76"/>
      <c r="AO108" s="76"/>
      <c r="AP108" s="76"/>
      <c r="AQ108" s="76"/>
      <c r="AR108" s="76"/>
      <c r="AS108" s="74"/>
      <c r="AT108" s="74"/>
      <c r="AU108" s="74"/>
      <c r="AV108" s="74"/>
      <c r="AW108" s="74"/>
      <c r="AX108" s="74"/>
      <c r="AY108" s="74"/>
      <c r="AZ108" s="128"/>
      <c r="BA108" s="122"/>
    </row>
    <row r="109" spans="1:53" ht="15.75" customHeight="1" x14ac:dyDescent="0.2">
      <c r="A109" s="126"/>
      <c r="B109" s="113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7"/>
      <c r="S109" s="77"/>
      <c r="T109" s="77"/>
      <c r="U109" s="78"/>
      <c r="V109" s="77"/>
      <c r="W109" s="77"/>
      <c r="X109" s="78"/>
      <c r="Y109" s="74"/>
      <c r="Z109" s="115"/>
      <c r="AA109" s="74"/>
      <c r="AB109" s="74"/>
      <c r="AC109" s="74"/>
      <c r="AD109" s="74"/>
      <c r="AE109" s="74"/>
      <c r="AF109" s="74"/>
      <c r="AG109" s="81"/>
      <c r="AH109" s="74"/>
      <c r="AI109" s="81"/>
      <c r="AJ109" s="74"/>
      <c r="AK109" s="74"/>
      <c r="AL109" s="78"/>
      <c r="AM109" s="76"/>
      <c r="AN109" s="76"/>
      <c r="AO109" s="76"/>
      <c r="AP109" s="76"/>
      <c r="AQ109" s="76"/>
      <c r="AR109" s="76"/>
      <c r="AS109" s="74"/>
      <c r="AT109" s="74"/>
      <c r="AU109" s="74"/>
      <c r="AV109" s="74"/>
      <c r="AW109" s="74"/>
      <c r="AX109" s="74"/>
      <c r="AY109" s="74"/>
      <c r="AZ109" s="128"/>
      <c r="BA109" s="122"/>
    </row>
    <row r="110" spans="1:53" ht="15.75" customHeight="1" x14ac:dyDescent="0.2">
      <c r="A110" s="126"/>
      <c r="B110" s="113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7"/>
      <c r="S110" s="77"/>
      <c r="T110" s="77"/>
      <c r="U110" s="78"/>
      <c r="V110" s="77"/>
      <c r="W110" s="77"/>
      <c r="X110" s="78"/>
      <c r="Y110" s="74"/>
      <c r="Z110" s="74"/>
      <c r="AA110" s="74"/>
      <c r="AB110" s="74"/>
      <c r="AC110" s="74"/>
      <c r="AD110" s="74"/>
      <c r="AE110" s="74"/>
      <c r="AF110" s="74"/>
      <c r="AG110" s="81"/>
      <c r="AH110" s="74"/>
      <c r="AI110" s="81"/>
      <c r="AJ110" s="74"/>
      <c r="AK110" s="74"/>
      <c r="AL110" s="78"/>
      <c r="AM110" s="76"/>
      <c r="AN110" s="76"/>
      <c r="AO110" s="76"/>
      <c r="AP110" s="76"/>
      <c r="AQ110" s="76"/>
      <c r="AR110" s="76"/>
      <c r="AS110" s="74"/>
      <c r="AT110" s="74"/>
      <c r="AU110" s="74"/>
      <c r="AV110" s="74"/>
      <c r="AW110" s="74"/>
      <c r="AX110" s="74"/>
      <c r="AY110" s="74"/>
      <c r="AZ110" s="128"/>
      <c r="BA110" s="122"/>
    </row>
    <row r="111" spans="1:53" ht="15.75" customHeight="1" x14ac:dyDescent="0.2">
      <c r="A111" s="126"/>
      <c r="B111" s="113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7"/>
      <c r="S111" s="77"/>
      <c r="T111" s="77"/>
      <c r="U111" s="78"/>
      <c r="V111" s="77"/>
      <c r="W111" s="77"/>
      <c r="X111" s="78"/>
      <c r="Y111" s="74"/>
      <c r="Z111" s="115"/>
      <c r="AA111" s="74"/>
      <c r="AB111" s="74"/>
      <c r="AC111" s="74"/>
      <c r="AD111" s="74"/>
      <c r="AE111" s="74"/>
      <c r="AF111" s="74"/>
      <c r="AG111" s="81"/>
      <c r="AH111" s="74"/>
      <c r="AI111" s="81"/>
      <c r="AJ111" s="74"/>
      <c r="AK111" s="74"/>
      <c r="AL111" s="78"/>
      <c r="AM111" s="76"/>
      <c r="AN111" s="76"/>
      <c r="AO111" s="76"/>
      <c r="AP111" s="76"/>
      <c r="AQ111" s="76"/>
      <c r="AR111" s="76"/>
      <c r="AS111" s="74"/>
      <c r="AT111" s="74"/>
      <c r="AU111" s="74"/>
      <c r="AV111" s="74"/>
      <c r="AW111" s="74"/>
      <c r="AX111" s="74"/>
      <c r="AY111" s="74"/>
      <c r="AZ111" s="128"/>
      <c r="BA111" s="122"/>
    </row>
    <row r="112" spans="1:53" ht="15.75" customHeight="1" x14ac:dyDescent="0.2">
      <c r="A112" s="126"/>
      <c r="B112" s="113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7"/>
      <c r="S112" s="77"/>
      <c r="T112" s="77"/>
      <c r="U112" s="78"/>
      <c r="V112" s="77"/>
      <c r="W112" s="77"/>
      <c r="X112" s="78"/>
      <c r="Y112" s="74"/>
      <c r="Z112" s="115"/>
      <c r="AA112" s="74"/>
      <c r="AB112" s="74"/>
      <c r="AC112" s="74"/>
      <c r="AD112" s="74"/>
      <c r="AE112" s="74"/>
      <c r="AF112" s="74"/>
      <c r="AG112" s="81"/>
      <c r="AH112" s="74"/>
      <c r="AI112" s="81"/>
      <c r="AJ112" s="74"/>
      <c r="AK112" s="74"/>
      <c r="AL112" s="78"/>
      <c r="AM112" s="76"/>
      <c r="AN112" s="76"/>
      <c r="AO112" s="76"/>
      <c r="AP112" s="76"/>
      <c r="AQ112" s="76"/>
      <c r="AR112" s="76"/>
      <c r="AS112" s="74"/>
      <c r="AT112" s="74"/>
      <c r="AU112" s="74"/>
      <c r="AV112" s="74"/>
      <c r="AW112" s="74"/>
      <c r="AX112" s="74"/>
      <c r="AY112" s="74"/>
      <c r="AZ112" s="128"/>
      <c r="BA112" s="122"/>
    </row>
    <row r="113" spans="1:53" ht="15.75" customHeight="1" x14ac:dyDescent="0.2">
      <c r="A113" s="126"/>
      <c r="B113" s="113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7"/>
      <c r="S113" s="77"/>
      <c r="T113" s="77"/>
      <c r="U113" s="78"/>
      <c r="V113" s="77"/>
      <c r="W113" s="77"/>
      <c r="X113" s="78"/>
      <c r="Y113" s="81"/>
      <c r="Z113" s="115"/>
      <c r="AA113" s="81"/>
      <c r="AB113" s="81"/>
      <c r="AC113" s="81"/>
      <c r="AD113" s="81"/>
      <c r="AE113" s="74"/>
      <c r="AF113" s="81"/>
      <c r="AG113" s="81"/>
      <c r="AH113" s="81"/>
      <c r="AI113" s="81"/>
      <c r="AJ113" s="74"/>
      <c r="AK113" s="74"/>
      <c r="AL113" s="78"/>
      <c r="AM113" s="76"/>
      <c r="AN113" s="76"/>
      <c r="AO113" s="76"/>
      <c r="AP113" s="76"/>
      <c r="AQ113" s="76"/>
      <c r="AR113" s="76"/>
      <c r="AS113" s="74"/>
      <c r="AT113" s="74"/>
      <c r="AU113" s="74"/>
      <c r="AV113" s="74"/>
      <c r="AW113" s="74"/>
      <c r="AX113" s="74"/>
      <c r="AY113" s="74"/>
      <c r="AZ113" s="128"/>
      <c r="BA113" s="122"/>
    </row>
    <row r="114" spans="1:53" ht="24" customHeight="1" x14ac:dyDescent="0.2">
      <c r="A114" s="333" t="s">
        <v>294</v>
      </c>
      <c r="B114" s="323"/>
      <c r="C114" s="323"/>
      <c r="D114" s="323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323"/>
      <c r="V114" s="323"/>
      <c r="W114" s="323"/>
      <c r="X114" s="323"/>
      <c r="Y114" s="323"/>
      <c r="Z114" s="323"/>
      <c r="AA114" s="323"/>
      <c r="AB114" s="323"/>
      <c r="AC114" s="323"/>
      <c r="AD114" s="323"/>
      <c r="AE114" s="323"/>
      <c r="AF114" s="323"/>
      <c r="AG114" s="323"/>
      <c r="AH114" s="323"/>
      <c r="AI114" s="323"/>
      <c r="AJ114" s="323"/>
      <c r="AK114" s="323"/>
      <c r="AL114" s="324"/>
      <c r="AM114" s="334">
        <f>SUM(AM58:AM87)</f>
        <v>0</v>
      </c>
      <c r="AN114" s="323"/>
      <c r="AO114" s="324"/>
      <c r="AP114" s="335"/>
      <c r="AQ114" s="323"/>
      <c r="AR114" s="324"/>
      <c r="AS114" s="15"/>
      <c r="AT114" s="15"/>
      <c r="AU114" s="15"/>
      <c r="AV114" s="15"/>
      <c r="AW114" s="15"/>
      <c r="AX114" s="15"/>
      <c r="AY114" s="15"/>
      <c r="AZ114" s="15"/>
      <c r="BA114" s="15"/>
    </row>
    <row r="115" spans="1:53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</row>
    <row r="116" spans="1:53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1:53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1:53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</row>
    <row r="119" spans="1:53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42" t="s">
        <v>295</v>
      </c>
      <c r="W119" s="42"/>
      <c r="X119" s="43"/>
      <c r="Y119" s="43"/>
      <c r="Z119" s="43"/>
      <c r="AA119" s="43"/>
      <c r="AB119" s="43"/>
      <c r="AC119" s="43"/>
      <c r="AD119" s="43"/>
      <c r="AE119" s="43"/>
      <c r="AF119" s="43"/>
      <c r="AG119" s="44" t="s">
        <v>296</v>
      </c>
      <c r="AH119" s="43"/>
      <c r="AI119" s="43"/>
      <c r="AJ119" s="43"/>
      <c r="AK119" s="43"/>
      <c r="AL119" s="43"/>
      <c r="AM119" s="45"/>
      <c r="AN119" s="46"/>
      <c r="AO119" s="46"/>
      <c r="AP119" s="46"/>
      <c r="AQ119" s="45"/>
      <c r="AR119" s="47" t="s">
        <v>297</v>
      </c>
      <c r="AS119" s="48"/>
      <c r="AT119" s="1"/>
      <c r="AU119" s="49"/>
      <c r="AV119" s="50"/>
      <c r="AW119" s="50"/>
      <c r="AX119" s="50"/>
      <c r="AY119" s="49"/>
      <c r="AZ119" s="49"/>
      <c r="BA119" s="49"/>
    </row>
    <row r="120" spans="1:53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2"/>
      <c r="W120" s="42"/>
      <c r="X120" s="43"/>
      <c r="Y120" s="43"/>
      <c r="Z120" s="43"/>
      <c r="AA120" s="43"/>
      <c r="AB120" s="43"/>
      <c r="AC120" s="43"/>
      <c r="AD120" s="43"/>
      <c r="AE120" s="43"/>
      <c r="AF120" s="43"/>
      <c r="AG120" s="44"/>
      <c r="AH120" s="43"/>
      <c r="AI120" s="43"/>
      <c r="AJ120" s="43"/>
      <c r="AK120" s="43"/>
      <c r="AL120" s="43"/>
      <c r="AM120" s="45"/>
      <c r="AN120" s="46"/>
      <c r="AO120" s="46"/>
      <c r="AP120" s="46"/>
      <c r="AQ120" s="45"/>
      <c r="AR120" s="47"/>
      <c r="AS120" s="48"/>
      <c r="AT120" s="1"/>
      <c r="AU120" s="49"/>
      <c r="AV120" s="50"/>
      <c r="AW120" s="50"/>
      <c r="AX120" s="50"/>
      <c r="AY120" s="49"/>
      <c r="AZ120" s="49"/>
      <c r="BA120" s="49"/>
    </row>
    <row r="121" spans="1:53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42"/>
      <c r="W121" s="42"/>
      <c r="X121" s="43"/>
      <c r="Y121" s="43"/>
      <c r="Z121" s="43"/>
      <c r="AA121" s="43"/>
      <c r="AB121" s="43"/>
      <c r="AC121" s="43"/>
      <c r="AD121" s="43"/>
      <c r="AE121" s="43"/>
      <c r="AF121" s="43"/>
      <c r="AG121" s="44"/>
      <c r="AH121" s="43"/>
      <c r="AI121" s="43"/>
      <c r="AJ121" s="43"/>
      <c r="AK121" s="43"/>
      <c r="AL121" s="43"/>
      <c r="AM121" s="45"/>
      <c r="AN121" s="46"/>
      <c r="AO121" s="46"/>
      <c r="AP121" s="46"/>
      <c r="AQ121" s="45"/>
      <c r="AR121" s="47"/>
      <c r="AS121" s="48"/>
      <c r="AT121" s="1"/>
      <c r="AU121" s="49"/>
      <c r="AV121" s="50"/>
      <c r="AW121" s="50"/>
      <c r="AX121" s="50"/>
      <c r="AY121" s="49"/>
      <c r="AZ121" s="49"/>
      <c r="BA121" s="49"/>
    </row>
    <row r="122" spans="1:53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42"/>
      <c r="W122" s="42"/>
      <c r="X122" s="42"/>
      <c r="Y122" s="42"/>
      <c r="Z122" s="42"/>
      <c r="AA122" s="42"/>
      <c r="AB122" s="42"/>
      <c r="AC122" s="42"/>
      <c r="AD122" s="42"/>
      <c r="AE122" s="45"/>
      <c r="AF122" s="45"/>
      <c r="AG122" s="50"/>
      <c r="AH122" s="43"/>
      <c r="AI122" s="43"/>
      <c r="AJ122" s="42"/>
      <c r="AK122" s="43"/>
      <c r="AL122" s="43"/>
      <c r="AM122" s="45"/>
      <c r="AN122" s="46"/>
      <c r="AO122" s="46"/>
      <c r="AP122" s="46"/>
      <c r="AQ122" s="45"/>
      <c r="AR122" s="42"/>
      <c r="AS122" s="48"/>
      <c r="AT122" s="1"/>
      <c r="AU122" s="51"/>
      <c r="AV122" s="42"/>
      <c r="AW122" s="42"/>
      <c r="AX122" s="42"/>
      <c r="AY122" s="42"/>
      <c r="AZ122" s="42"/>
      <c r="BA122" s="42"/>
    </row>
    <row r="123" spans="1:53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42" t="s">
        <v>298</v>
      </c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52"/>
      <c r="AH123" s="53" t="s">
        <v>299</v>
      </c>
      <c r="AI123" s="43"/>
      <c r="AJ123" s="43"/>
      <c r="AK123" s="43"/>
      <c r="AL123" s="43"/>
      <c r="AM123" s="45"/>
      <c r="AN123" s="46"/>
      <c r="AO123" s="46"/>
      <c r="AP123" s="46"/>
      <c r="AQ123" s="45"/>
      <c r="AR123" s="42" t="s">
        <v>300</v>
      </c>
      <c r="AS123" s="48"/>
      <c r="AT123" s="1"/>
      <c r="AU123" s="51"/>
      <c r="AV123" s="42"/>
      <c r="AW123" s="42"/>
      <c r="AX123" s="42"/>
      <c r="AY123" s="42"/>
      <c r="AZ123" s="42"/>
      <c r="BA123" s="42"/>
    </row>
    <row r="124" spans="1:53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43" t="s">
        <v>301</v>
      </c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54" t="s">
        <v>302</v>
      </c>
      <c r="AH124" s="43"/>
      <c r="AI124" s="43"/>
      <c r="AJ124" s="43"/>
      <c r="AK124" s="43"/>
      <c r="AL124" s="43"/>
      <c r="AM124" s="45"/>
      <c r="AN124" s="46"/>
      <c r="AO124" s="46"/>
      <c r="AP124" s="46"/>
      <c r="AQ124" s="45"/>
      <c r="AR124" s="43" t="s">
        <v>303</v>
      </c>
      <c r="AS124" s="48"/>
      <c r="AT124" s="1"/>
      <c r="AU124" s="51"/>
      <c r="AV124" s="43"/>
      <c r="AW124" s="43"/>
      <c r="AX124" s="43"/>
      <c r="AY124" s="43"/>
      <c r="AZ124" s="43"/>
      <c r="BA124" s="43"/>
    </row>
    <row r="125" spans="1:53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</row>
    <row r="126" spans="1:53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</row>
    <row r="127" spans="1:53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</row>
    <row r="128" spans="1:53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</row>
    <row r="129" spans="1:53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</row>
    <row r="130" spans="1:53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</row>
    <row r="131" spans="1:53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</row>
    <row r="132" spans="1:53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</row>
    <row r="133" spans="1:53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</row>
    <row r="134" spans="1:53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</row>
    <row r="135" spans="1:53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</row>
    <row r="136" spans="1:53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</row>
    <row r="137" spans="1:53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</row>
    <row r="138" spans="1:53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</row>
    <row r="139" spans="1:53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</row>
    <row r="140" spans="1:53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</row>
    <row r="141" spans="1:53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</row>
    <row r="142" spans="1:53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</row>
    <row r="143" spans="1:53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</row>
    <row r="144" spans="1:53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</row>
    <row r="145" spans="1:53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</row>
    <row r="146" spans="1:53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</row>
    <row r="147" spans="1:53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</row>
    <row r="148" spans="1:53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</row>
    <row r="149" spans="1:53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</row>
    <row r="150" spans="1:53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</row>
    <row r="151" spans="1:53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</row>
    <row r="152" spans="1:53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</row>
    <row r="153" spans="1:53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</row>
    <row r="154" spans="1:53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</row>
    <row r="155" spans="1:53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</row>
    <row r="156" spans="1:53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</row>
    <row r="157" spans="1:53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</row>
    <row r="158" spans="1:53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</row>
    <row r="159" spans="1:53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</row>
    <row r="160" spans="1:53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</row>
    <row r="161" spans="1:53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</row>
    <row r="162" spans="1:53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</row>
    <row r="163" spans="1:53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</row>
    <row r="164" spans="1:53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</row>
    <row r="165" spans="1:53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</row>
    <row r="166" spans="1:53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</row>
    <row r="167" spans="1:53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</row>
    <row r="168" spans="1:53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</row>
    <row r="169" spans="1:53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</row>
    <row r="170" spans="1:53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</row>
    <row r="171" spans="1:53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</row>
    <row r="172" spans="1:53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</row>
    <row r="173" spans="1:53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</row>
    <row r="174" spans="1:53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</row>
    <row r="175" spans="1:53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</row>
    <row r="176" spans="1:53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</row>
    <row r="177" spans="1:53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</row>
    <row r="178" spans="1:53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</row>
    <row r="179" spans="1:53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</row>
    <row r="180" spans="1:53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</row>
    <row r="181" spans="1:53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</row>
    <row r="182" spans="1:53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</row>
    <row r="183" spans="1:53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</row>
    <row r="184" spans="1:53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</row>
    <row r="185" spans="1:53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</row>
    <row r="186" spans="1:53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</row>
    <row r="187" spans="1:53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</row>
    <row r="188" spans="1:53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</row>
    <row r="189" spans="1:53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</row>
    <row r="190" spans="1:53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</row>
    <row r="191" spans="1:53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</row>
    <row r="192" spans="1:53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</row>
    <row r="193" spans="1:53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</row>
    <row r="194" spans="1:53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</row>
    <row r="195" spans="1:53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</row>
    <row r="196" spans="1:53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</row>
    <row r="197" spans="1:53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</row>
    <row r="198" spans="1:53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</row>
    <row r="199" spans="1:53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</row>
    <row r="200" spans="1:53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</row>
    <row r="201" spans="1:53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</row>
    <row r="202" spans="1:53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</row>
    <row r="203" spans="1:53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</row>
    <row r="204" spans="1:53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1:53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1:53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1:53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1:53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1:53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1:53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1:53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1:53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1:53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1:53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1:53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1:53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1:53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1:53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1:53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1:53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1:53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  <row r="228" spans="1:53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</row>
    <row r="229" spans="1:53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</row>
    <row r="230" spans="1:53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</row>
    <row r="231" spans="1:53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</row>
    <row r="232" spans="1:53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</row>
    <row r="233" spans="1:53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</row>
    <row r="234" spans="1:53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</row>
    <row r="235" spans="1:53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</row>
    <row r="236" spans="1:53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</row>
    <row r="237" spans="1:53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</row>
    <row r="238" spans="1:53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</row>
    <row r="239" spans="1:53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</row>
    <row r="240" spans="1:53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</row>
    <row r="241" spans="1:53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</row>
    <row r="242" spans="1:53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</row>
    <row r="243" spans="1:53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</row>
    <row r="244" spans="1:53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</row>
    <row r="245" spans="1:53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</row>
    <row r="246" spans="1:53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</row>
    <row r="247" spans="1:53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</row>
    <row r="248" spans="1:53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</row>
    <row r="249" spans="1:53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</row>
    <row r="250" spans="1:53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</row>
    <row r="251" spans="1:53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</row>
    <row r="252" spans="1:53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</row>
    <row r="253" spans="1:53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</row>
    <row r="254" spans="1:53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</row>
    <row r="255" spans="1:53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</row>
    <row r="256" spans="1:53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</row>
    <row r="257" spans="1:53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</row>
    <row r="258" spans="1:53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</row>
    <row r="259" spans="1:53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</row>
    <row r="260" spans="1:53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</row>
    <row r="261" spans="1:53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</row>
    <row r="262" spans="1:53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</row>
    <row r="263" spans="1:53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</row>
    <row r="264" spans="1:53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</row>
    <row r="265" spans="1:53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</row>
    <row r="266" spans="1:53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</row>
    <row r="267" spans="1:53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</row>
    <row r="268" spans="1:53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</row>
    <row r="269" spans="1:53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</row>
    <row r="270" spans="1:53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</row>
    <row r="271" spans="1:53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</row>
    <row r="272" spans="1:53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</row>
    <row r="273" spans="1:53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</row>
    <row r="274" spans="1:53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</row>
    <row r="275" spans="1:53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</row>
    <row r="276" spans="1:53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</row>
    <row r="277" spans="1:53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</row>
    <row r="278" spans="1:53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</row>
    <row r="279" spans="1:53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</row>
    <row r="280" spans="1:53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</row>
    <row r="281" spans="1:53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</row>
    <row r="282" spans="1:53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</row>
    <row r="283" spans="1:53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</row>
    <row r="284" spans="1:53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</row>
    <row r="285" spans="1:53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</row>
    <row r="286" spans="1:53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</row>
    <row r="287" spans="1:53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</row>
    <row r="288" spans="1:53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</row>
    <row r="289" spans="1:53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</row>
    <row r="290" spans="1:53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</row>
    <row r="291" spans="1:53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</row>
    <row r="292" spans="1:53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</row>
    <row r="293" spans="1:53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</row>
    <row r="294" spans="1:53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</row>
    <row r="295" spans="1:53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</row>
    <row r="296" spans="1:53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</row>
    <row r="297" spans="1:53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</row>
    <row r="298" spans="1:53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</row>
    <row r="299" spans="1:53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</row>
    <row r="300" spans="1:53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</row>
    <row r="301" spans="1:53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</row>
    <row r="302" spans="1:53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</row>
    <row r="303" spans="1:53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</row>
    <row r="304" spans="1:53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</row>
    <row r="305" spans="1:53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</row>
    <row r="306" spans="1:53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</row>
    <row r="307" spans="1:53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</row>
    <row r="308" spans="1:53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</row>
    <row r="309" spans="1:53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</row>
    <row r="310" spans="1:53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</row>
    <row r="311" spans="1:53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</row>
    <row r="312" spans="1:53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</row>
    <row r="313" spans="1:53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</row>
    <row r="314" spans="1:53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</row>
    <row r="315" spans="1:53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</row>
    <row r="316" spans="1:53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</row>
    <row r="317" spans="1:53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</row>
    <row r="318" spans="1:53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</row>
    <row r="319" spans="1:53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</row>
    <row r="320" spans="1:53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</row>
    <row r="321" spans="1:53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</row>
    <row r="322" spans="1:53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</row>
    <row r="323" spans="1:53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</row>
    <row r="324" spans="1:53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</row>
    <row r="325" spans="1:53" ht="15.75" customHeight="1" x14ac:dyDescent="0.2"/>
    <row r="326" spans="1:53" ht="15.75" customHeight="1" x14ac:dyDescent="0.2"/>
    <row r="327" spans="1:53" ht="15.75" customHeight="1" x14ac:dyDescent="0.2"/>
    <row r="328" spans="1:53" ht="15.75" customHeight="1" x14ac:dyDescent="0.2"/>
    <row r="329" spans="1:53" ht="15.75" customHeight="1" x14ac:dyDescent="0.2"/>
    <row r="330" spans="1:53" ht="15.75" customHeight="1" x14ac:dyDescent="0.2"/>
    <row r="331" spans="1:53" ht="15.75" customHeight="1" x14ac:dyDescent="0.2"/>
    <row r="332" spans="1:53" ht="15.75" customHeight="1" x14ac:dyDescent="0.2"/>
    <row r="333" spans="1:53" ht="15.75" customHeight="1" x14ac:dyDescent="0.2"/>
    <row r="334" spans="1:53" ht="15.75" customHeight="1" x14ac:dyDescent="0.2"/>
    <row r="335" spans="1:53" ht="15.75" customHeight="1" x14ac:dyDescent="0.2"/>
    <row r="336" spans="1:53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6">
    <mergeCell ref="A114:AL114"/>
    <mergeCell ref="AM114:AO114"/>
    <mergeCell ref="AP114:AR114"/>
    <mergeCell ref="A6:A7"/>
    <mergeCell ref="B6:B7"/>
    <mergeCell ref="C6:C7"/>
    <mergeCell ref="D6:D7"/>
    <mergeCell ref="E6:P6"/>
    <mergeCell ref="Q6:Q7"/>
    <mergeCell ref="R6:T6"/>
    <mergeCell ref="A54:AL54"/>
    <mergeCell ref="AM54:AO54"/>
    <mergeCell ref="AP54:AR54"/>
    <mergeCell ref="A55:AL55"/>
    <mergeCell ref="AM55:AR55"/>
    <mergeCell ref="AP6:AR6"/>
    <mergeCell ref="AS6:AS7"/>
    <mergeCell ref="AT6:AY6"/>
    <mergeCell ref="AZ6:AZ7"/>
    <mergeCell ref="U6:U7"/>
    <mergeCell ref="V6:V7"/>
    <mergeCell ref="W6:W7"/>
    <mergeCell ref="X6:X7"/>
    <mergeCell ref="Y6:AK6"/>
    <mergeCell ref="AL6:AL7"/>
    <mergeCell ref="AM6:AO6"/>
  </mergeCells>
  <printOptions horizontalCentered="1"/>
  <pageMargins left="0.25" right="0.25" top="0.75" bottom="0.75" header="0" footer="0"/>
  <pageSetup paperSize="5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Sheet1!$C$1:$C$2</xm:f>
          </x14:formula1>
          <xm:sqref>W11:W53 W58:W113</xm:sqref>
        </x14:dataValidation>
        <x14:dataValidation type="list" allowBlank="1">
          <x14:formula1>
            <xm:f>Sheet1!$B$1:$B$6</xm:f>
          </x14:formula1>
          <xm:sqref>AL13:AL53 AL58:AL113</xm:sqref>
        </x14:dataValidation>
        <x14:dataValidation type="list" allowBlank="1">
          <x14:formula1>
            <xm:f>Sheet1!$A$1:$A$19</xm:f>
          </x14:formula1>
          <xm:sqref>X11:X53 X58:X113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showGridLines="0" workbookViewId="0"/>
  </sheetViews>
  <sheetFormatPr defaultColWidth="14.42578125" defaultRowHeight="15" customHeight="1" x14ac:dyDescent="0.2"/>
  <cols>
    <col min="1" max="3" width="42.5703125" customWidth="1"/>
    <col min="4" max="23" width="8.7109375" customWidth="1"/>
  </cols>
  <sheetData>
    <row r="1" spans="1:23" ht="12.75" customHeight="1" x14ac:dyDescent="0.2">
      <c r="A1" s="1" t="s">
        <v>151</v>
      </c>
      <c r="B1" s="1" t="s">
        <v>50</v>
      </c>
      <c r="C1" s="1" t="s">
        <v>305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.75" customHeight="1" x14ac:dyDescent="0.2">
      <c r="A2" s="1" t="s">
        <v>306</v>
      </c>
      <c r="B2" s="1" t="s">
        <v>307</v>
      </c>
      <c r="C2" s="1" t="s">
        <v>44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2.75" customHeight="1" x14ac:dyDescent="0.2">
      <c r="A3" s="1" t="s">
        <v>53</v>
      </c>
      <c r="B3" s="1" t="s">
        <v>308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2.75" customHeight="1" x14ac:dyDescent="0.2">
      <c r="A4" s="1" t="s">
        <v>309</v>
      </c>
      <c r="B4" s="1" t="s">
        <v>310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2.75" customHeight="1" x14ac:dyDescent="0.2">
      <c r="A5" s="1" t="s">
        <v>71</v>
      </c>
      <c r="B5" s="1" t="s">
        <v>311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 x14ac:dyDescent="0.2">
      <c r="A6" s="1" t="s">
        <v>312</v>
      </c>
      <c r="B6" s="1" t="s">
        <v>313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 x14ac:dyDescent="0.2">
      <c r="A7" s="1" t="s">
        <v>314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customHeight="1" x14ac:dyDescent="0.2">
      <c r="A8" s="1" t="s">
        <v>315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 x14ac:dyDescent="0.2">
      <c r="A9" s="1" t="s">
        <v>316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 x14ac:dyDescent="0.2">
      <c r="A10" s="1" t="s">
        <v>317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 x14ac:dyDescent="0.2">
      <c r="A11" s="1" t="s">
        <v>318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 x14ac:dyDescent="0.2">
      <c r="A12" s="1" t="s">
        <v>186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 x14ac:dyDescent="0.2">
      <c r="A13" s="1" t="s">
        <v>319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 x14ac:dyDescent="0.2">
      <c r="A14" s="1" t="s">
        <v>45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 x14ac:dyDescent="0.2">
      <c r="A15" s="1" t="s">
        <v>320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 x14ac:dyDescent="0.2">
      <c r="A16" s="1" t="s">
        <v>321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">
      <c r="A17" s="1" t="s">
        <v>322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2">
      <c r="A18" s="1" t="s">
        <v>323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 x14ac:dyDescent="0.2">
      <c r="A19" s="1" t="s">
        <v>324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"/>
    <row r="222" spans="1:23" ht="15.75" customHeight="1" x14ac:dyDescent="0.2"/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pmr (as of 6.30)</vt:lpstr>
      <vt:lpstr>pmr (as of 12.31)</vt:lpstr>
      <vt:lpstr>Sheet1</vt:lpstr>
      <vt:lpstr>'pmr (as of 12.31)'!__xlnm.Print_Area</vt:lpstr>
      <vt:lpstr>'pmr (as of 6.30)'!__xlnm.Print_Area</vt:lpstr>
      <vt:lpstr>'pmr (as of 6.30)'!Print_Titles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ptri2</dc:creator>
  <cp:lastModifiedBy>PTRI</cp:lastModifiedBy>
  <cp:lastPrinted>2021-09-30T00:00:13Z</cp:lastPrinted>
  <dcterms:created xsi:type="dcterms:W3CDTF">2021-03-24T05:38:01Z</dcterms:created>
  <dcterms:modified xsi:type="dcterms:W3CDTF">2021-10-01T10:17:07Z</dcterms:modified>
</cp:coreProperties>
</file>